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15" windowWidth="10995" windowHeight="5730" activeTab="0"/>
  </bookViews>
  <sheets>
    <sheet name="стр.1" sheetId="1" r:id="rId1"/>
    <sheet name="стр.2" sheetId="2" r:id="rId2"/>
    <sheet name="стр.3_" sheetId="3" r:id="rId3"/>
  </sheets>
  <definedNames>
    <definedName name="_xlnm.Print_Titles" localSheetId="2">'стр.3_'!$3:$7</definedName>
  </definedNames>
  <calcPr fullCalcOnLoad="1"/>
</workbook>
</file>

<file path=xl/sharedStrings.xml><?xml version="1.0" encoding="utf-8"?>
<sst xmlns="http://schemas.openxmlformats.org/spreadsheetml/2006/main" count="151" uniqueCount="135">
  <si>
    <t>ОТЧЕТ</t>
  </si>
  <si>
    <t>по состоянию на "</t>
  </si>
  <si>
    <t>"</t>
  </si>
  <si>
    <t xml:space="preserve"> г.</t>
  </si>
  <si>
    <t>Наименование показателя</t>
  </si>
  <si>
    <t>Код строки</t>
  </si>
  <si>
    <t>Всего</t>
  </si>
  <si>
    <t>В том числе</t>
  </si>
  <si>
    <t>010</t>
  </si>
  <si>
    <t>РАЗДЕЛ I. ИСХОДНЫЕ ДАННЫЕ</t>
  </si>
  <si>
    <t>020</t>
  </si>
  <si>
    <t>030</t>
  </si>
  <si>
    <t>031</t>
  </si>
  <si>
    <t>в том числе:</t>
  </si>
  <si>
    <t>работающих на постоянной (штатной) основе</t>
  </si>
  <si>
    <t>032</t>
  </si>
  <si>
    <t>других членов комиссии с правом решающего голоса</t>
  </si>
  <si>
    <t>033</t>
  </si>
  <si>
    <t>040</t>
  </si>
  <si>
    <t>050</t>
  </si>
  <si>
    <t>Сумма расходов, всего</t>
  </si>
  <si>
    <t>всего</t>
  </si>
  <si>
    <t>из них</t>
  </si>
  <si>
    <t>В том числе расходы</t>
  </si>
  <si>
    <t>060</t>
  </si>
  <si>
    <t>Компенсация, дополнительная оплата труда, вознаграждение, всего</t>
  </si>
  <si>
    <t>компенсация членам комиссии
с правом решающего голоса, освобожденным от основной работы на период выборов</t>
  </si>
  <si>
    <t>061</t>
  </si>
  <si>
    <t>062</t>
  </si>
  <si>
    <t>дополнительная оплата труда (вознаграждение) членов комиссии
с правом решающего голоса</t>
  </si>
  <si>
    <t>063</t>
  </si>
  <si>
    <t>дополнительная оплата труда (вознаграждение) работников аппарата комиссии, работающих
на штатной основе</t>
  </si>
  <si>
    <t>070</t>
  </si>
  <si>
    <t>Начисления на оплату труда</t>
  </si>
  <si>
    <t>080</t>
  </si>
  <si>
    <t>090</t>
  </si>
  <si>
    <t>Расходы на изготовление печатной продукции, всего</t>
  </si>
  <si>
    <t>расходы на изготовление избирательных бюллетеней</t>
  </si>
  <si>
    <t>091</t>
  </si>
  <si>
    <t>092</t>
  </si>
  <si>
    <t>Транспортные расходы, всего</t>
  </si>
  <si>
    <t>100</t>
  </si>
  <si>
    <t>110</t>
  </si>
  <si>
    <t>120</t>
  </si>
  <si>
    <t>Канцелярские расходы</t>
  </si>
  <si>
    <t>Командировочные расходы</t>
  </si>
  <si>
    <t>130</t>
  </si>
  <si>
    <t>140</t>
  </si>
  <si>
    <t>141</t>
  </si>
  <si>
    <t>приобретение технологического оборудования (кабин, ящиков, уголков и др.)</t>
  </si>
  <si>
    <t>изготовление технологического оборудования (кабин, ящиков, уголков и др.)</t>
  </si>
  <si>
    <t>142</t>
  </si>
  <si>
    <t>изготовление стендов, вывесок, указателей, печатей и др.</t>
  </si>
  <si>
    <t>143</t>
  </si>
  <si>
    <t>приобретение малоценных и быстроизнашивающихся материальных ценностей, расходных материалов</t>
  </si>
  <si>
    <t>144</t>
  </si>
  <si>
    <t>145</t>
  </si>
  <si>
    <t>Выплаты гражданам, привлекавшимся к работе в комиссиях по гражданско-правовым договорам, всего</t>
  </si>
  <si>
    <t>150</t>
  </si>
  <si>
    <t>для сборки, разборки технологического оборудования</t>
  </si>
  <si>
    <t>151</t>
  </si>
  <si>
    <t>для транспортных и погрузочно-разгрузочных работ</t>
  </si>
  <si>
    <t>152</t>
  </si>
  <si>
    <t>153</t>
  </si>
  <si>
    <t>154</t>
  </si>
  <si>
    <t>160</t>
  </si>
  <si>
    <t>170</t>
  </si>
  <si>
    <t>180</t>
  </si>
  <si>
    <t>190</t>
  </si>
  <si>
    <t>200</t>
  </si>
  <si>
    <t>Примечания.</t>
  </si>
  <si>
    <t>Председатель</t>
  </si>
  <si>
    <t>(подпись)</t>
  </si>
  <si>
    <t>(расшифровка подписи)</t>
  </si>
  <si>
    <t>М.П.</t>
  </si>
  <si>
    <t>Главный бухгалтер *</t>
  </si>
  <si>
    <t>(дата подписания)</t>
  </si>
  <si>
    <t>Единица измерения: руб. (с точностью до второго десятичного знака 0,00)</t>
  </si>
  <si>
    <t>к Инструкции о порядке открытия и ведения счетов, учета, отчетности и</t>
  </si>
  <si>
    <t xml:space="preserve">перечисления  денежных средств, выделенных Избирательной комиссии </t>
  </si>
  <si>
    <t xml:space="preserve">образований, другим избирательным комиссиям </t>
  </si>
  <si>
    <t>(указать бюджет)</t>
  </si>
  <si>
    <t>(полное наименование избирательной комиссии, участковой избирательной комиссии №____________)</t>
  </si>
  <si>
    <t>(вид выборов)</t>
  </si>
  <si>
    <t xml:space="preserve">расходы за окружные избирательные комиссии </t>
  </si>
  <si>
    <t>окружных избиратель-ных комиссий</t>
  </si>
  <si>
    <t xml:space="preserve">(наименование избирательной комиссии) </t>
  </si>
  <si>
    <t>210</t>
  </si>
  <si>
    <t>Приложение № 9</t>
  </si>
  <si>
    <t>Остаток средств на дату подписания отчета (подтверждается банком)
стр. 190 - стр. 180 - стр. 200</t>
  </si>
  <si>
    <t>Количество избирательных комиссий, ед.</t>
  </si>
  <si>
    <t>Численность членов избирательных комиссий с правом решающего голоса, чел., всего</t>
  </si>
  <si>
    <t xml:space="preserve">освобожденных от основной работы в период выборов </t>
  </si>
  <si>
    <t>Численность работников аппарата избирательной комиссии, работающих на штатной основе, чел.</t>
  </si>
  <si>
    <t>Численность граждан, привлекавшихся в период выборов к работе в комиссии, чел.</t>
  </si>
  <si>
    <t xml:space="preserve">Оплата питания в день голосования
на выборах </t>
  </si>
  <si>
    <t>Расходы на оборудование и содержание помещений и избирательных участков, всего</t>
  </si>
  <si>
    <t xml:space="preserve">другие расходы на оборудование и содержание помещений и избирательных участков </t>
  </si>
  <si>
    <t>для выполнения работ
по содержанию помещений избирательных комиссий, участков
для голосования</t>
  </si>
  <si>
    <t xml:space="preserve">для выполнения других работ, связанных с подготовкой и проведением выборов </t>
  </si>
  <si>
    <t xml:space="preserve">Другие расходы, связанные
с подготовкой и проведением выборов </t>
  </si>
  <si>
    <t xml:space="preserve">Расходы, связанные с информированием избирателей </t>
  </si>
  <si>
    <t xml:space="preserve">Возвращено средств  бюджета на подготовку и проведение выборов </t>
  </si>
  <si>
    <t xml:space="preserve">РАЗДЕЛ II. ФАКТИЧЕСКИЕ РАСХОДЫ НА ПОДГОТОВКУ И ПРОВЕДЕНИЕ  ВЫБОРОВ </t>
  </si>
  <si>
    <t xml:space="preserve">окружные избирательные комиссии </t>
  </si>
  <si>
    <t xml:space="preserve">территориальные избирательные комиссии </t>
  </si>
  <si>
    <t xml:space="preserve">участковые избирательные комиссии </t>
  </si>
  <si>
    <t xml:space="preserve">Выделено средств бюджета на подготовку и проведение выборов </t>
  </si>
  <si>
    <t>Израсходовано средств бюджета на подготовку и проведение выборов, всего</t>
  </si>
  <si>
    <t xml:space="preserve">расходы за территориальные избирательные комиссии </t>
  </si>
  <si>
    <t xml:space="preserve">расходы
за участковые избирательные комиссии </t>
  </si>
  <si>
    <t xml:space="preserve">расходы территориальной избирательной комиссии </t>
  </si>
  <si>
    <t xml:space="preserve">участковых избиратель-ных комиссий </t>
  </si>
  <si>
    <t>1. Окружными избирательными комиссиями заполняются графы 3 и 9.</t>
  </si>
  <si>
    <t>2. Участковыми избирательными комиссиями заполняются графы 3, 13.</t>
  </si>
  <si>
    <t>2. Территориальными избирательными комиссиями заполняются графы 3, 10 - 12.</t>
  </si>
  <si>
    <t>* Отчет окружной избирательной комиссии, избирательной комиссии муниципального образования, не являющейся юридическим лицом, подписывает бухгалтер этой комиссии.</t>
  </si>
  <si>
    <t xml:space="preserve">территориальных избирательных комиссий </t>
  </si>
  <si>
    <t xml:space="preserve">Орловской области, избирательным комиссиям муниципальных </t>
  </si>
  <si>
    <t>Постановлением Избирательной комиссии Орловской области</t>
  </si>
  <si>
    <t>избирательная комиссия Орловской области (избирательная комиссия муниципального образования)</t>
  </si>
  <si>
    <t>Избирательной комиссии Орловской области (избирательной комиссии муниципального образования)</t>
  </si>
  <si>
    <t>расходы Избирательной комиссии Орловской области (избирательной комиссии муниципального образования)</t>
  </si>
  <si>
    <t xml:space="preserve">от  3   сентября 2010  № 237 </t>
  </si>
  <si>
    <t>Иваничева Г. В.</t>
  </si>
  <si>
    <t>Почтовые расходы</t>
  </si>
  <si>
    <t>Территориальная избирательная комиссия Мценскогго района Орловской области</t>
  </si>
  <si>
    <t>расходы на изготовление, приобретение другой печатной продукции</t>
  </si>
  <si>
    <t>Чурюкина Ю.А.</t>
  </si>
  <si>
    <t xml:space="preserve">выделенных        Территориальной избирательной комиссии Мценского района  Орловской области            </t>
  </si>
  <si>
    <t xml:space="preserve">на подготовку и проведение выборов депутатов Подберезовского сельского Совета народных депутатов                                                                                                 </t>
  </si>
  <si>
    <t>10</t>
  </si>
  <si>
    <t>октября</t>
  </si>
  <si>
    <t>Численность избирателей  на территории Подберёзовского сельского поселения, чел.</t>
  </si>
  <si>
    <t xml:space="preserve">о поступлении и расходовании средств  администрации Подберёзовского сельского поселения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</si>
</sst>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8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u val="single"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 vertical="top"/>
    </xf>
    <xf numFmtId="0" fontId="27" fillId="0" borderId="0" xfId="0" applyFont="1" applyAlignment="1">
      <alignment wrapText="1"/>
    </xf>
    <xf numFmtId="0" fontId="8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 indent="2"/>
    </xf>
    <xf numFmtId="49" fontId="1" fillId="0" borderId="2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indent="5"/>
    </xf>
    <xf numFmtId="0" fontId="1" fillId="0" borderId="10" xfId="0" applyFont="1" applyBorder="1" applyAlignment="1">
      <alignment horizontal="left" indent="2"/>
    </xf>
    <xf numFmtId="49" fontId="1" fillId="0" borderId="2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2" fontId="6" fillId="0" borderId="36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49" fontId="6" fillId="0" borderId="49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2" fontId="6" fillId="0" borderId="50" xfId="0" applyNumberFormat="1" applyFont="1" applyBorder="1" applyAlignment="1">
      <alignment horizontal="center"/>
    </xf>
    <xf numFmtId="2" fontId="6" fillId="0" borderId="44" xfId="0" applyNumberFormat="1" applyFont="1" applyBorder="1" applyAlignment="1">
      <alignment horizontal="center"/>
    </xf>
    <xf numFmtId="2" fontId="6" fillId="0" borderId="5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0" fontId="6" fillId="0" borderId="52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49" fontId="6" fillId="0" borderId="33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indent="4"/>
    </xf>
    <xf numFmtId="49" fontId="6" fillId="0" borderId="27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 indent="1"/>
    </xf>
    <xf numFmtId="0" fontId="6" fillId="0" borderId="10" xfId="0" applyFont="1" applyBorder="1" applyAlignment="1">
      <alignment horizontal="left" indent="1"/>
    </xf>
    <xf numFmtId="0" fontId="6" fillId="0" borderId="12" xfId="0" applyFont="1" applyBorder="1" applyAlignment="1">
      <alignment horizontal="left" wrapText="1" indent="1"/>
    </xf>
    <xf numFmtId="2" fontId="6" fillId="0" borderId="34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 indent="4"/>
    </xf>
    <xf numFmtId="0" fontId="6" fillId="0" borderId="20" xfId="0" applyFont="1" applyBorder="1" applyAlignment="1">
      <alignment horizontal="left" wrapText="1" indent="4"/>
    </xf>
    <xf numFmtId="2" fontId="6" fillId="0" borderId="54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5"/>
  <sheetViews>
    <sheetView tabSelected="1" view="pageLayout" zoomScaleSheetLayoutView="100" workbookViewId="0" topLeftCell="A1">
      <selection activeCell="BP9" sqref="BP9"/>
    </sheetView>
  </sheetViews>
  <sheetFormatPr defaultColWidth="0.875" defaultRowHeight="12.75"/>
  <cols>
    <col min="1" max="110" width="0.875" style="1" customWidth="1"/>
    <col min="111" max="111" width="1.25" style="1" customWidth="1"/>
    <col min="112" max="16384" width="0.875" style="1" customWidth="1"/>
  </cols>
  <sheetData>
    <row r="1" spans="102:167" s="2" customFormat="1" ht="12">
      <c r="CX1" s="36" t="s">
        <v>88</v>
      </c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</row>
    <row r="2" spans="102:167" s="2" customFormat="1" ht="12">
      <c r="CX2" s="36" t="s">
        <v>78</v>
      </c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</row>
    <row r="3" spans="102:167" s="2" customFormat="1" ht="12">
      <c r="CX3" s="36" t="s">
        <v>79</v>
      </c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</row>
    <row r="4" spans="102:167" s="2" customFormat="1" ht="12">
      <c r="CX4" s="36" t="s">
        <v>118</v>
      </c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</row>
    <row r="5" spans="102:167" s="2" customFormat="1" ht="12">
      <c r="CX5" s="36" t="s">
        <v>80</v>
      </c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</row>
    <row r="6" spans="102:167" s="2" customFormat="1" ht="12">
      <c r="CX6" s="36" t="s">
        <v>119</v>
      </c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</row>
    <row r="7" spans="102:167" s="2" customFormat="1" ht="12">
      <c r="CX7" s="36" t="s">
        <v>123</v>
      </c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</row>
    <row r="9" ht="96.75" customHeight="1"/>
    <row r="10" spans="1:167" ht="16.5">
      <c r="A10" s="39" t="s">
        <v>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</row>
    <row r="11" spans="1:167" ht="16.5">
      <c r="A11" s="37" t="s">
        <v>134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</row>
    <row r="12" spans="1:167" ht="15.75">
      <c r="A12" s="26" t="s">
        <v>81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</row>
    <row r="13" spans="1:167" ht="16.5">
      <c r="A13" s="38" t="s">
        <v>129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</row>
    <row r="14" spans="1:167" ht="15.75">
      <c r="A14" s="26" t="s">
        <v>82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</row>
    <row r="15" spans="1:167" ht="43.5" customHeight="1">
      <c r="A15" s="27" t="s">
        <v>130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</row>
    <row r="16" spans="57:167" ht="32.25" customHeight="1">
      <c r="BE16" s="28" t="s">
        <v>83</v>
      </c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</row>
    <row r="17" spans="153:167" ht="15.75"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</row>
    <row r="18" spans="67:167" ht="15.75">
      <c r="BO18" s="3" t="s">
        <v>1</v>
      </c>
      <c r="BP18" s="35" t="s">
        <v>131</v>
      </c>
      <c r="BQ18" s="35"/>
      <c r="BR18" s="35"/>
      <c r="BS18" s="35"/>
      <c r="BT18" s="35"/>
      <c r="BU18" s="35"/>
      <c r="BV18" s="1" t="s">
        <v>2</v>
      </c>
      <c r="BY18" s="24" t="s">
        <v>132</v>
      </c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5">
        <v>20</v>
      </c>
      <c r="DA18" s="25"/>
      <c r="DB18" s="25"/>
      <c r="DC18" s="25"/>
      <c r="DD18" s="25"/>
      <c r="DE18" s="30">
        <v>16</v>
      </c>
      <c r="DF18" s="30"/>
      <c r="DG18" s="30"/>
      <c r="DH18" s="1" t="s">
        <v>3</v>
      </c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</row>
    <row r="19" spans="153:167" ht="15.75"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</row>
    <row r="20" spans="1:167" ht="15.75">
      <c r="A20" s="1" t="s">
        <v>77</v>
      </c>
      <c r="EU20" s="3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</row>
    <row r="21" spans="1:167" s="6" customFormat="1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</row>
    <row r="22" spans="1:167" ht="15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</row>
    <row r="23" spans="1:167" s="6" customFormat="1" ht="27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</row>
    <row r="24" spans="1:167" ht="15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</row>
    <row r="25" spans="1:167" ht="15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</row>
  </sheetData>
  <sheetProtection/>
  <mergeCells count="27">
    <mergeCell ref="CX5:FK5"/>
    <mergeCell ref="CX6:FK6"/>
    <mergeCell ref="CX7:FK7"/>
    <mergeCell ref="A10:FK10"/>
    <mergeCell ref="EW19:FK19"/>
    <mergeCell ref="EW20:FK20"/>
    <mergeCell ref="BP18:BU18"/>
    <mergeCell ref="CX1:FK1"/>
    <mergeCell ref="CX2:FK2"/>
    <mergeCell ref="CX3:FK3"/>
    <mergeCell ref="CX4:FK4"/>
    <mergeCell ref="A11:FK11"/>
    <mergeCell ref="A12:FK12"/>
    <mergeCell ref="A13:FK13"/>
    <mergeCell ref="AF25:EE25"/>
    <mergeCell ref="EW21:FK25"/>
    <mergeCell ref="A22:EE22"/>
    <mergeCell ref="AO21:EE21"/>
    <mergeCell ref="A23:EE23"/>
    <mergeCell ref="BY18:CY18"/>
    <mergeCell ref="CZ18:DD18"/>
    <mergeCell ref="A14:FK14"/>
    <mergeCell ref="A15:FK15"/>
    <mergeCell ref="BE16:FK16"/>
    <mergeCell ref="EW17:FK17"/>
    <mergeCell ref="DE18:DG18"/>
    <mergeCell ref="EW18:FK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C16"/>
  <sheetViews>
    <sheetView view="pageLayout" zoomScaleSheetLayoutView="100" workbookViewId="0" topLeftCell="B1">
      <selection activeCell="CQ5" sqref="CQ5:DK6"/>
    </sheetView>
  </sheetViews>
  <sheetFormatPr defaultColWidth="0.875" defaultRowHeight="12.75"/>
  <cols>
    <col min="1" max="16384" width="0.875" style="1" customWidth="1"/>
  </cols>
  <sheetData>
    <row r="1" s="6" customFormat="1" ht="12.75">
      <c r="GC1" s="8"/>
    </row>
    <row r="2" s="6" customFormat="1" ht="12.75">
      <c r="GC2" s="8"/>
    </row>
    <row r="3" spans="1:185" ht="15.75">
      <c r="A3" s="73" t="s">
        <v>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</row>
    <row r="5" spans="1:185" s="6" customFormat="1" ht="12.75">
      <c r="A5" s="78" t="s">
        <v>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9"/>
      <c r="CI5" s="44" t="s">
        <v>5</v>
      </c>
      <c r="CJ5" s="78"/>
      <c r="CK5" s="78"/>
      <c r="CL5" s="78"/>
      <c r="CM5" s="78"/>
      <c r="CN5" s="78"/>
      <c r="CO5" s="78"/>
      <c r="CP5" s="79"/>
      <c r="CQ5" s="44" t="s">
        <v>6</v>
      </c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9"/>
      <c r="DL5" s="44" t="s">
        <v>7</v>
      </c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6"/>
    </row>
    <row r="6" spans="1:185" s="6" customFormat="1" ht="107.2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1"/>
      <c r="CI6" s="92"/>
      <c r="CJ6" s="80"/>
      <c r="CK6" s="80"/>
      <c r="CL6" s="80"/>
      <c r="CM6" s="80"/>
      <c r="CN6" s="80"/>
      <c r="CO6" s="80"/>
      <c r="CP6" s="81"/>
      <c r="CQ6" s="92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1"/>
      <c r="DL6" s="47" t="s">
        <v>120</v>
      </c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9"/>
      <c r="ED6" s="47" t="s">
        <v>104</v>
      </c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9"/>
      <c r="EV6" s="47" t="s">
        <v>105</v>
      </c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9"/>
      <c r="FN6" s="47" t="s">
        <v>106</v>
      </c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9"/>
    </row>
    <row r="7" spans="1:185" s="6" customFormat="1" ht="13.5" thickBot="1">
      <c r="A7" s="85">
        <v>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6"/>
      <c r="CI7" s="87">
        <v>2</v>
      </c>
      <c r="CJ7" s="88"/>
      <c r="CK7" s="88"/>
      <c r="CL7" s="88"/>
      <c r="CM7" s="88"/>
      <c r="CN7" s="88"/>
      <c r="CO7" s="88"/>
      <c r="CP7" s="89"/>
      <c r="CQ7" s="87">
        <v>3</v>
      </c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9"/>
      <c r="DL7" s="87">
        <v>4</v>
      </c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9"/>
      <c r="ED7" s="87">
        <v>5</v>
      </c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9"/>
      <c r="EV7" s="87">
        <v>6</v>
      </c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9"/>
      <c r="FN7" s="87">
        <v>7</v>
      </c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9"/>
    </row>
    <row r="8" spans="1:185" ht="30.75" customHeight="1">
      <c r="A8" s="7"/>
      <c r="B8" s="65" t="s">
        <v>133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82" t="s">
        <v>8</v>
      </c>
      <c r="CJ8" s="83"/>
      <c r="CK8" s="83"/>
      <c r="CL8" s="83"/>
      <c r="CM8" s="83"/>
      <c r="CN8" s="83"/>
      <c r="CO8" s="83"/>
      <c r="CP8" s="84"/>
      <c r="CQ8" s="74">
        <v>1749</v>
      </c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6"/>
      <c r="DL8" s="74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6"/>
      <c r="ED8" s="74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6"/>
      <c r="EV8" s="74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6"/>
      <c r="FN8" s="74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7"/>
    </row>
    <row r="9" spans="1:185" ht="15.75">
      <c r="A9" s="7"/>
      <c r="B9" s="65" t="s">
        <v>90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2" t="s">
        <v>10</v>
      </c>
      <c r="CJ9" s="63"/>
      <c r="CK9" s="63"/>
      <c r="CL9" s="63"/>
      <c r="CM9" s="63"/>
      <c r="CN9" s="63"/>
      <c r="CO9" s="63"/>
      <c r="CP9" s="64"/>
      <c r="CQ9" s="40">
        <v>4</v>
      </c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2"/>
      <c r="DL9" s="40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2"/>
      <c r="ED9" s="40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2"/>
      <c r="EV9" s="40">
        <v>1</v>
      </c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2"/>
      <c r="FN9" s="40">
        <v>3</v>
      </c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3"/>
    </row>
    <row r="10" spans="1:185" ht="30.75" customHeight="1">
      <c r="A10" s="7"/>
      <c r="B10" s="65" t="s">
        <v>91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2" t="s">
        <v>11</v>
      </c>
      <c r="CJ10" s="63"/>
      <c r="CK10" s="63"/>
      <c r="CL10" s="63"/>
      <c r="CM10" s="63"/>
      <c r="CN10" s="63"/>
      <c r="CO10" s="63"/>
      <c r="CP10" s="64"/>
      <c r="CQ10" s="40">
        <v>36</v>
      </c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2"/>
      <c r="DL10" s="40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2"/>
      <c r="ED10" s="40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2"/>
      <c r="EV10" s="40">
        <v>9</v>
      </c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2"/>
      <c r="FN10" s="40">
        <v>27</v>
      </c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3"/>
    </row>
    <row r="11" spans="1:185" ht="15.75">
      <c r="A11" s="5"/>
      <c r="B11" s="66" t="s">
        <v>13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8" t="s">
        <v>12</v>
      </c>
      <c r="CJ11" s="69"/>
      <c r="CK11" s="69"/>
      <c r="CL11" s="69"/>
      <c r="CM11" s="69"/>
      <c r="CN11" s="69"/>
      <c r="CO11" s="69"/>
      <c r="CP11" s="70"/>
      <c r="CQ11" s="50">
        <v>0</v>
      </c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2"/>
      <c r="DL11" s="50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2"/>
      <c r="ED11" s="50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2"/>
      <c r="EV11" s="50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2"/>
      <c r="FN11" s="50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90"/>
    </row>
    <row r="12" spans="1:185" ht="15.75">
      <c r="A12" s="4"/>
      <c r="B12" s="67" t="s">
        <v>14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71"/>
      <c r="CJ12" s="35"/>
      <c r="CK12" s="35"/>
      <c r="CL12" s="35"/>
      <c r="CM12" s="35"/>
      <c r="CN12" s="35"/>
      <c r="CO12" s="35"/>
      <c r="CP12" s="72"/>
      <c r="CQ12" s="53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22"/>
      <c r="DL12" s="53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22"/>
      <c r="ED12" s="53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22"/>
      <c r="EV12" s="53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22"/>
      <c r="FN12" s="53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91"/>
    </row>
    <row r="13" spans="1:185" ht="15.75">
      <c r="A13" s="7"/>
      <c r="B13" s="61" t="s">
        <v>92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2" t="s">
        <v>15</v>
      </c>
      <c r="CJ13" s="63"/>
      <c r="CK13" s="63"/>
      <c r="CL13" s="63"/>
      <c r="CM13" s="63"/>
      <c r="CN13" s="63"/>
      <c r="CO13" s="63"/>
      <c r="CP13" s="64"/>
      <c r="CQ13" s="40">
        <v>0</v>
      </c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2"/>
      <c r="DL13" s="40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2"/>
      <c r="ED13" s="40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2"/>
      <c r="EV13" s="40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2"/>
      <c r="FN13" s="40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3"/>
    </row>
    <row r="14" spans="1:185" ht="15.75">
      <c r="A14" s="7"/>
      <c r="B14" s="61" t="s">
        <v>16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2" t="s">
        <v>17</v>
      </c>
      <c r="CJ14" s="63"/>
      <c r="CK14" s="63"/>
      <c r="CL14" s="63"/>
      <c r="CM14" s="63"/>
      <c r="CN14" s="63"/>
      <c r="CO14" s="63"/>
      <c r="CP14" s="64"/>
      <c r="CQ14" s="40">
        <v>0</v>
      </c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2"/>
      <c r="DL14" s="40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2"/>
      <c r="ED14" s="40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2"/>
      <c r="EV14" s="40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2"/>
      <c r="FN14" s="40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3"/>
    </row>
    <row r="15" spans="1:185" ht="30.75" customHeight="1">
      <c r="A15" s="7"/>
      <c r="B15" s="65" t="s">
        <v>93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2" t="s">
        <v>18</v>
      </c>
      <c r="CJ15" s="63"/>
      <c r="CK15" s="63"/>
      <c r="CL15" s="63"/>
      <c r="CM15" s="63"/>
      <c r="CN15" s="63"/>
      <c r="CO15" s="63"/>
      <c r="CP15" s="64"/>
      <c r="CQ15" s="40">
        <v>0</v>
      </c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2"/>
      <c r="DL15" s="40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2"/>
      <c r="ED15" s="40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2"/>
      <c r="EV15" s="40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2"/>
      <c r="FN15" s="40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3"/>
    </row>
    <row r="16" spans="1:185" ht="30.75" customHeight="1" thickBot="1">
      <c r="A16" s="7"/>
      <c r="B16" s="56" t="s">
        <v>94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7"/>
      <c r="CI16" s="58" t="s">
        <v>19</v>
      </c>
      <c r="CJ16" s="59"/>
      <c r="CK16" s="59"/>
      <c r="CL16" s="59"/>
      <c r="CM16" s="59"/>
      <c r="CN16" s="59"/>
      <c r="CO16" s="59"/>
      <c r="CP16" s="60"/>
      <c r="CQ16" s="23">
        <v>0</v>
      </c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0"/>
      <c r="DL16" s="23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0"/>
      <c r="ED16" s="23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0"/>
      <c r="EV16" s="23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0"/>
      <c r="FN16" s="23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55"/>
    </row>
  </sheetData>
  <sheetProtection/>
  <mergeCells count="73">
    <mergeCell ref="CI5:CP6"/>
    <mergeCell ref="CQ5:DK6"/>
    <mergeCell ref="ED6:EU6"/>
    <mergeCell ref="EV6:FM6"/>
    <mergeCell ref="FN6:GC6"/>
    <mergeCell ref="ED11:EU12"/>
    <mergeCell ref="DL8:EC8"/>
    <mergeCell ref="DL9:EC9"/>
    <mergeCell ref="EV7:FM7"/>
    <mergeCell ref="FN7:GC7"/>
    <mergeCell ref="FN11:GC12"/>
    <mergeCell ref="A7:CH7"/>
    <mergeCell ref="CI7:CP7"/>
    <mergeCell ref="CQ7:DK7"/>
    <mergeCell ref="ED7:EU7"/>
    <mergeCell ref="DL7:EC7"/>
    <mergeCell ref="A5:CH6"/>
    <mergeCell ref="EV10:FM10"/>
    <mergeCell ref="FN10:GC10"/>
    <mergeCell ref="CI8:CP8"/>
    <mergeCell ref="CQ8:DK8"/>
    <mergeCell ref="ED8:EU8"/>
    <mergeCell ref="B10:CH10"/>
    <mergeCell ref="CI10:CP10"/>
    <mergeCell ref="CQ10:DK10"/>
    <mergeCell ref="ED10:EU10"/>
    <mergeCell ref="A3:GC3"/>
    <mergeCell ref="B9:CH9"/>
    <mergeCell ref="CI9:CP9"/>
    <mergeCell ref="CQ9:DK9"/>
    <mergeCell ref="ED9:EU9"/>
    <mergeCell ref="EV9:FM9"/>
    <mergeCell ref="FN9:GC9"/>
    <mergeCell ref="EV8:FM8"/>
    <mergeCell ref="FN8:GC8"/>
    <mergeCell ref="B8:CH8"/>
    <mergeCell ref="B11:CH11"/>
    <mergeCell ref="B12:CH12"/>
    <mergeCell ref="CI11:CP12"/>
    <mergeCell ref="EV11:FM12"/>
    <mergeCell ref="CQ11:DK12"/>
    <mergeCell ref="EV13:FM13"/>
    <mergeCell ref="FN13:GC13"/>
    <mergeCell ref="B13:CH13"/>
    <mergeCell ref="CI13:CP13"/>
    <mergeCell ref="CQ13:DK13"/>
    <mergeCell ref="ED13:EU13"/>
    <mergeCell ref="B14:CH14"/>
    <mergeCell ref="CI14:CP14"/>
    <mergeCell ref="B15:CH15"/>
    <mergeCell ref="CI15:CP15"/>
    <mergeCell ref="CQ15:DK15"/>
    <mergeCell ref="ED15:EU15"/>
    <mergeCell ref="CQ14:DK14"/>
    <mergeCell ref="ED14:EU14"/>
    <mergeCell ref="DL15:EC15"/>
    <mergeCell ref="DL16:EC16"/>
    <mergeCell ref="EV16:FM16"/>
    <mergeCell ref="FN16:GC16"/>
    <mergeCell ref="B16:CH16"/>
    <mergeCell ref="CI16:CP16"/>
    <mergeCell ref="CQ16:DK16"/>
    <mergeCell ref="ED16:EU16"/>
    <mergeCell ref="EV15:FM15"/>
    <mergeCell ref="FN15:GC15"/>
    <mergeCell ref="DL5:GC5"/>
    <mergeCell ref="DL6:EC6"/>
    <mergeCell ref="DL10:EC10"/>
    <mergeCell ref="DL11:EC12"/>
    <mergeCell ref="DL13:EC13"/>
    <mergeCell ref="DL14:EC14"/>
    <mergeCell ref="EV14:FM14"/>
    <mergeCell ref="FN14:GC1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56"/>
  <sheetViews>
    <sheetView view="pageBreakPreview" zoomScale="75" zoomScaleSheetLayoutView="75" workbookViewId="0" topLeftCell="A35">
      <selection activeCell="ET39" sqref="ET39:FI39"/>
    </sheetView>
  </sheetViews>
  <sheetFormatPr defaultColWidth="0.875" defaultRowHeight="12.75"/>
  <cols>
    <col min="1" max="14" width="0.875" style="9" customWidth="1"/>
    <col min="15" max="15" width="1.875" style="9" bestFit="1" customWidth="1"/>
    <col min="16" max="59" width="0.875" style="9" customWidth="1"/>
    <col min="60" max="60" width="2.375" style="9" customWidth="1"/>
    <col min="61" max="148" width="0.875" style="9" customWidth="1"/>
    <col min="149" max="149" width="3.125" style="9" customWidth="1"/>
    <col min="150" max="16384" width="0.875" style="9" customWidth="1"/>
  </cols>
  <sheetData>
    <row r="1" spans="1:192" ht="15.75">
      <c r="A1" s="73" t="s">
        <v>103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</row>
    <row r="3" spans="1:192" s="2" customFormat="1" ht="12">
      <c r="A3" s="133" t="s">
        <v>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87"/>
      <c r="AQ3" s="122" t="s">
        <v>5</v>
      </c>
      <c r="AR3" s="133"/>
      <c r="AS3" s="133"/>
      <c r="AT3" s="133"/>
      <c r="AU3" s="133"/>
      <c r="AV3" s="133"/>
      <c r="AW3" s="187"/>
      <c r="AX3" s="122" t="s">
        <v>20</v>
      </c>
      <c r="AY3" s="133"/>
      <c r="AZ3" s="133"/>
      <c r="BA3" s="133"/>
      <c r="BB3" s="133"/>
      <c r="BC3" s="133"/>
      <c r="BD3" s="133"/>
      <c r="BE3" s="133"/>
      <c r="BF3" s="133"/>
      <c r="BG3" s="133"/>
      <c r="BH3" s="187"/>
      <c r="BI3" s="194" t="s">
        <v>23</v>
      </c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DJ3" s="195"/>
      <c r="DK3" s="195"/>
      <c r="DL3" s="195"/>
      <c r="DM3" s="195"/>
      <c r="DN3" s="195"/>
      <c r="DO3" s="195"/>
      <c r="DP3" s="195"/>
      <c r="DQ3" s="195"/>
      <c r="DR3" s="195"/>
      <c r="DS3" s="195"/>
      <c r="DT3" s="195"/>
      <c r="DU3" s="195"/>
      <c r="DV3" s="195"/>
      <c r="DW3" s="195"/>
      <c r="DX3" s="195"/>
      <c r="DY3" s="195"/>
      <c r="DZ3" s="195"/>
      <c r="EA3" s="195"/>
      <c r="EB3" s="195"/>
      <c r="EC3" s="195"/>
      <c r="ED3" s="195"/>
      <c r="EE3" s="195"/>
      <c r="EF3" s="195"/>
      <c r="EG3" s="195"/>
      <c r="EH3" s="195"/>
      <c r="EI3" s="195"/>
      <c r="EJ3" s="195"/>
      <c r="EK3" s="195"/>
      <c r="EL3" s="195"/>
      <c r="EM3" s="195"/>
      <c r="EN3" s="195"/>
      <c r="EO3" s="195"/>
      <c r="EP3" s="195"/>
      <c r="EQ3" s="195"/>
      <c r="ER3" s="195"/>
      <c r="ES3" s="195"/>
      <c r="ET3" s="195"/>
      <c r="EU3" s="195"/>
      <c r="EV3" s="195"/>
      <c r="EW3" s="195"/>
      <c r="EX3" s="195"/>
      <c r="EY3" s="195"/>
      <c r="EZ3" s="195"/>
      <c r="FA3" s="195"/>
      <c r="FB3" s="195"/>
      <c r="FC3" s="195"/>
      <c r="FD3" s="195"/>
      <c r="FE3" s="195"/>
      <c r="FF3" s="195"/>
      <c r="FG3" s="195"/>
      <c r="FH3" s="195"/>
      <c r="FI3" s="195"/>
      <c r="FJ3" s="195"/>
      <c r="FK3" s="195"/>
      <c r="FL3" s="195"/>
      <c r="FM3" s="195"/>
      <c r="FN3" s="195"/>
      <c r="FO3" s="195"/>
      <c r="FP3" s="195"/>
      <c r="FQ3" s="195"/>
      <c r="FR3" s="195"/>
      <c r="FS3" s="195"/>
      <c r="FT3" s="195"/>
      <c r="FU3" s="195"/>
      <c r="FV3" s="195"/>
      <c r="FW3" s="195"/>
      <c r="FX3" s="195"/>
      <c r="FY3" s="195"/>
      <c r="FZ3" s="195"/>
      <c r="GA3" s="195"/>
      <c r="GB3" s="195"/>
      <c r="GC3" s="195"/>
      <c r="GD3" s="195"/>
      <c r="GE3" s="195"/>
      <c r="GF3" s="195"/>
      <c r="GG3" s="195"/>
      <c r="GH3" s="195"/>
      <c r="GI3" s="195"/>
      <c r="GJ3" s="196"/>
    </row>
    <row r="4" spans="1:192" s="2" customFormat="1" ht="25.5" customHeight="1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90"/>
      <c r="AQ4" s="188"/>
      <c r="AR4" s="189"/>
      <c r="AS4" s="189"/>
      <c r="AT4" s="189"/>
      <c r="AU4" s="189"/>
      <c r="AV4" s="189"/>
      <c r="AW4" s="190"/>
      <c r="AX4" s="188"/>
      <c r="AY4" s="189"/>
      <c r="AZ4" s="189"/>
      <c r="BA4" s="189"/>
      <c r="BB4" s="189"/>
      <c r="BC4" s="189"/>
      <c r="BD4" s="189"/>
      <c r="BE4" s="189"/>
      <c r="BF4" s="189"/>
      <c r="BG4" s="189"/>
      <c r="BH4" s="190"/>
      <c r="BI4" s="184" t="s">
        <v>121</v>
      </c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6"/>
      <c r="DY4" s="122" t="s">
        <v>85</v>
      </c>
      <c r="DZ4" s="123"/>
      <c r="EA4" s="123"/>
      <c r="EB4" s="123"/>
      <c r="EC4" s="123"/>
      <c r="ED4" s="123"/>
      <c r="EE4" s="123"/>
      <c r="EF4" s="123"/>
      <c r="EG4" s="123"/>
      <c r="EH4" s="123"/>
      <c r="EI4" s="124"/>
      <c r="EJ4" s="184" t="s">
        <v>117</v>
      </c>
      <c r="EK4" s="185"/>
      <c r="EL4" s="185"/>
      <c r="EM4" s="185"/>
      <c r="EN4" s="185"/>
      <c r="EO4" s="185"/>
      <c r="EP4" s="185"/>
      <c r="EQ4" s="185"/>
      <c r="ER4" s="185"/>
      <c r="ES4" s="185"/>
      <c r="ET4" s="185"/>
      <c r="EU4" s="185"/>
      <c r="EV4" s="185"/>
      <c r="EW4" s="185"/>
      <c r="EX4" s="185"/>
      <c r="EY4" s="185"/>
      <c r="EZ4" s="185"/>
      <c r="FA4" s="185"/>
      <c r="FB4" s="185"/>
      <c r="FC4" s="185"/>
      <c r="FD4" s="185"/>
      <c r="FE4" s="185"/>
      <c r="FF4" s="185"/>
      <c r="FG4" s="185"/>
      <c r="FH4" s="185"/>
      <c r="FI4" s="185"/>
      <c r="FJ4" s="185"/>
      <c r="FK4" s="185"/>
      <c r="FL4" s="185"/>
      <c r="FM4" s="185"/>
      <c r="FN4" s="185"/>
      <c r="FO4" s="185"/>
      <c r="FP4" s="185"/>
      <c r="FQ4" s="185"/>
      <c r="FR4" s="185"/>
      <c r="FS4" s="185"/>
      <c r="FT4" s="185"/>
      <c r="FU4" s="185"/>
      <c r="FV4" s="185"/>
      <c r="FW4" s="186"/>
      <c r="FX4" s="122" t="s">
        <v>112</v>
      </c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87"/>
    </row>
    <row r="5" spans="1:192" s="2" customFormat="1" ht="12.7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90"/>
      <c r="AQ5" s="188"/>
      <c r="AR5" s="189"/>
      <c r="AS5" s="189"/>
      <c r="AT5" s="189"/>
      <c r="AU5" s="189"/>
      <c r="AV5" s="189"/>
      <c r="AW5" s="190"/>
      <c r="AX5" s="188"/>
      <c r="AY5" s="189"/>
      <c r="AZ5" s="189"/>
      <c r="BA5" s="189"/>
      <c r="BB5" s="189"/>
      <c r="BC5" s="189"/>
      <c r="BD5" s="189"/>
      <c r="BE5" s="189"/>
      <c r="BF5" s="189"/>
      <c r="BG5" s="189"/>
      <c r="BH5" s="190"/>
      <c r="BI5" s="122" t="s">
        <v>21</v>
      </c>
      <c r="BJ5" s="133"/>
      <c r="BK5" s="133"/>
      <c r="BL5" s="133"/>
      <c r="BM5" s="133"/>
      <c r="BN5" s="133"/>
      <c r="BO5" s="133"/>
      <c r="BP5" s="133"/>
      <c r="BQ5" s="133"/>
      <c r="BR5" s="187"/>
      <c r="BS5" s="135" t="s">
        <v>22</v>
      </c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6"/>
      <c r="DY5" s="125"/>
      <c r="DZ5" s="126"/>
      <c r="EA5" s="126"/>
      <c r="EB5" s="126"/>
      <c r="EC5" s="126"/>
      <c r="ED5" s="126"/>
      <c r="EE5" s="126"/>
      <c r="EF5" s="126"/>
      <c r="EG5" s="126"/>
      <c r="EH5" s="126"/>
      <c r="EI5" s="127"/>
      <c r="EJ5" s="122" t="s">
        <v>21</v>
      </c>
      <c r="EK5" s="133"/>
      <c r="EL5" s="133"/>
      <c r="EM5" s="133"/>
      <c r="EN5" s="133"/>
      <c r="EO5" s="133"/>
      <c r="EP5" s="133"/>
      <c r="EQ5" s="133"/>
      <c r="ER5" s="133"/>
      <c r="ES5" s="187"/>
      <c r="ET5" s="195" t="s">
        <v>22</v>
      </c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5"/>
      <c r="FF5" s="195"/>
      <c r="FG5" s="195"/>
      <c r="FH5" s="195"/>
      <c r="FI5" s="195"/>
      <c r="FJ5" s="195"/>
      <c r="FK5" s="195"/>
      <c r="FL5" s="195"/>
      <c r="FM5" s="195"/>
      <c r="FN5" s="195"/>
      <c r="FO5" s="195"/>
      <c r="FP5" s="195"/>
      <c r="FQ5" s="195"/>
      <c r="FR5" s="195"/>
      <c r="FS5" s="195"/>
      <c r="FT5" s="195"/>
      <c r="FU5" s="195"/>
      <c r="FV5" s="195"/>
      <c r="FW5" s="196"/>
      <c r="FX5" s="188"/>
      <c r="FY5" s="189"/>
      <c r="FZ5" s="189"/>
      <c r="GA5" s="189"/>
      <c r="GB5" s="189"/>
      <c r="GC5" s="189"/>
      <c r="GD5" s="189"/>
      <c r="GE5" s="189"/>
      <c r="GF5" s="189"/>
      <c r="GG5" s="189"/>
      <c r="GH5" s="189"/>
      <c r="GI5" s="189"/>
      <c r="GJ5" s="190"/>
    </row>
    <row r="6" spans="1:192" s="2" customFormat="1" ht="111.75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3"/>
      <c r="AQ6" s="191"/>
      <c r="AR6" s="192"/>
      <c r="AS6" s="192"/>
      <c r="AT6" s="192"/>
      <c r="AU6" s="192"/>
      <c r="AV6" s="192"/>
      <c r="AW6" s="193"/>
      <c r="AX6" s="191"/>
      <c r="AY6" s="192"/>
      <c r="AZ6" s="192"/>
      <c r="BA6" s="192"/>
      <c r="BB6" s="192"/>
      <c r="BC6" s="192"/>
      <c r="BD6" s="192"/>
      <c r="BE6" s="192"/>
      <c r="BF6" s="192"/>
      <c r="BG6" s="192"/>
      <c r="BH6" s="193"/>
      <c r="BI6" s="191"/>
      <c r="BJ6" s="192"/>
      <c r="BK6" s="192"/>
      <c r="BL6" s="192"/>
      <c r="BM6" s="192"/>
      <c r="BN6" s="192"/>
      <c r="BO6" s="192"/>
      <c r="BP6" s="192"/>
      <c r="BQ6" s="192"/>
      <c r="BR6" s="193"/>
      <c r="BS6" s="184" t="s">
        <v>122</v>
      </c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6"/>
      <c r="CG6" s="184" t="s">
        <v>84</v>
      </c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6"/>
      <c r="CU6" s="184" t="s">
        <v>109</v>
      </c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6"/>
      <c r="DK6" s="184" t="s">
        <v>110</v>
      </c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6"/>
      <c r="DY6" s="125"/>
      <c r="DZ6" s="126"/>
      <c r="EA6" s="126"/>
      <c r="EB6" s="126"/>
      <c r="EC6" s="126"/>
      <c r="ED6" s="126"/>
      <c r="EE6" s="126"/>
      <c r="EF6" s="126"/>
      <c r="EG6" s="126"/>
      <c r="EH6" s="126"/>
      <c r="EI6" s="127"/>
      <c r="EJ6" s="191"/>
      <c r="EK6" s="192"/>
      <c r="EL6" s="192"/>
      <c r="EM6" s="192"/>
      <c r="EN6" s="192"/>
      <c r="EO6" s="192"/>
      <c r="EP6" s="192"/>
      <c r="EQ6" s="192"/>
      <c r="ER6" s="192"/>
      <c r="ES6" s="193"/>
      <c r="ET6" s="184" t="s">
        <v>111</v>
      </c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6"/>
      <c r="FJ6" s="184" t="s">
        <v>110</v>
      </c>
      <c r="FK6" s="185"/>
      <c r="FL6" s="185"/>
      <c r="FM6" s="185"/>
      <c r="FN6" s="185"/>
      <c r="FO6" s="185"/>
      <c r="FP6" s="185"/>
      <c r="FQ6" s="185"/>
      <c r="FR6" s="185"/>
      <c r="FS6" s="185"/>
      <c r="FT6" s="185"/>
      <c r="FU6" s="185"/>
      <c r="FV6" s="185"/>
      <c r="FW6" s="186"/>
      <c r="FX6" s="191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3"/>
    </row>
    <row r="7" spans="1:192" s="2" customFormat="1" ht="12.75" customHeight="1" thickBot="1">
      <c r="A7" s="182">
        <v>1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3"/>
      <c r="AQ7" s="128">
        <v>2</v>
      </c>
      <c r="AR7" s="129"/>
      <c r="AS7" s="129"/>
      <c r="AT7" s="129"/>
      <c r="AU7" s="129"/>
      <c r="AV7" s="129"/>
      <c r="AW7" s="130"/>
      <c r="AX7" s="128">
        <v>3</v>
      </c>
      <c r="AY7" s="129"/>
      <c r="AZ7" s="129"/>
      <c r="BA7" s="129"/>
      <c r="BB7" s="129"/>
      <c r="BC7" s="129"/>
      <c r="BD7" s="129"/>
      <c r="BE7" s="129"/>
      <c r="BF7" s="129"/>
      <c r="BG7" s="129"/>
      <c r="BH7" s="130"/>
      <c r="BI7" s="128">
        <v>4</v>
      </c>
      <c r="BJ7" s="129"/>
      <c r="BK7" s="129"/>
      <c r="BL7" s="129"/>
      <c r="BM7" s="129"/>
      <c r="BN7" s="129"/>
      <c r="BO7" s="129"/>
      <c r="BP7" s="129"/>
      <c r="BQ7" s="129"/>
      <c r="BR7" s="130"/>
      <c r="BS7" s="128">
        <v>5</v>
      </c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30"/>
      <c r="CG7" s="128">
        <v>6</v>
      </c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30"/>
      <c r="CU7" s="128">
        <v>7</v>
      </c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30"/>
      <c r="DK7" s="128">
        <v>8</v>
      </c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30"/>
      <c r="DY7" s="128">
        <v>9</v>
      </c>
      <c r="DZ7" s="129"/>
      <c r="EA7" s="129"/>
      <c r="EB7" s="129"/>
      <c r="EC7" s="129"/>
      <c r="ED7" s="129"/>
      <c r="EE7" s="129"/>
      <c r="EF7" s="129"/>
      <c r="EG7" s="129"/>
      <c r="EH7" s="129"/>
      <c r="EI7" s="130"/>
      <c r="EJ7" s="128">
        <v>10</v>
      </c>
      <c r="EK7" s="129"/>
      <c r="EL7" s="129"/>
      <c r="EM7" s="129"/>
      <c r="EN7" s="129"/>
      <c r="EO7" s="129"/>
      <c r="EP7" s="129"/>
      <c r="EQ7" s="129"/>
      <c r="ER7" s="129"/>
      <c r="ES7" s="130"/>
      <c r="ET7" s="128">
        <v>11</v>
      </c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30"/>
      <c r="FJ7" s="128">
        <v>12</v>
      </c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30"/>
      <c r="FX7" s="128">
        <v>13</v>
      </c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30"/>
    </row>
    <row r="8" spans="1:192" ht="28.5" customHeight="1">
      <c r="A8" s="11"/>
      <c r="B8" s="157" t="s">
        <v>25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8" t="s">
        <v>24</v>
      </c>
      <c r="AR8" s="159"/>
      <c r="AS8" s="159"/>
      <c r="AT8" s="159"/>
      <c r="AU8" s="159"/>
      <c r="AV8" s="159"/>
      <c r="AW8" s="160"/>
      <c r="AX8" s="99">
        <f>AX11</f>
        <v>26114.5</v>
      </c>
      <c r="AY8" s="100"/>
      <c r="AZ8" s="100"/>
      <c r="BA8" s="100"/>
      <c r="BB8" s="100"/>
      <c r="BC8" s="100"/>
      <c r="BD8" s="100"/>
      <c r="BE8" s="100"/>
      <c r="BF8" s="100"/>
      <c r="BG8" s="100"/>
      <c r="BH8" s="101"/>
      <c r="BI8" s="99"/>
      <c r="BJ8" s="100"/>
      <c r="BK8" s="100"/>
      <c r="BL8" s="100"/>
      <c r="BM8" s="100"/>
      <c r="BN8" s="100"/>
      <c r="BO8" s="100"/>
      <c r="BP8" s="100"/>
      <c r="BQ8" s="100"/>
      <c r="BR8" s="101"/>
      <c r="BS8" s="99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1"/>
      <c r="CG8" s="99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1"/>
      <c r="CU8" s="99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1"/>
      <c r="DK8" s="99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1"/>
      <c r="DY8" s="99"/>
      <c r="DZ8" s="100"/>
      <c r="EA8" s="100"/>
      <c r="EB8" s="100"/>
      <c r="EC8" s="100"/>
      <c r="ED8" s="100"/>
      <c r="EE8" s="100"/>
      <c r="EF8" s="100"/>
      <c r="EG8" s="100"/>
      <c r="EH8" s="100"/>
      <c r="EI8" s="101"/>
      <c r="EJ8" s="99">
        <f>EJ11</f>
        <v>26114.5</v>
      </c>
      <c r="EK8" s="100"/>
      <c r="EL8" s="100"/>
      <c r="EM8" s="100"/>
      <c r="EN8" s="100"/>
      <c r="EO8" s="100"/>
      <c r="EP8" s="100"/>
      <c r="EQ8" s="100"/>
      <c r="ER8" s="100"/>
      <c r="ES8" s="101"/>
      <c r="ET8" s="99">
        <f>ET11</f>
        <v>8114.5</v>
      </c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1"/>
      <c r="FJ8" s="99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1"/>
      <c r="FX8" s="99">
        <f>FX11</f>
        <v>18000</v>
      </c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55"/>
    </row>
    <row r="9" spans="1:192" ht="15">
      <c r="A9" s="12"/>
      <c r="B9" s="165" t="s">
        <v>13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6" t="s">
        <v>27</v>
      </c>
      <c r="AR9" s="167"/>
      <c r="AS9" s="167"/>
      <c r="AT9" s="167"/>
      <c r="AU9" s="167"/>
      <c r="AV9" s="167"/>
      <c r="AW9" s="168"/>
      <c r="AX9" s="105"/>
      <c r="AY9" s="106"/>
      <c r="AZ9" s="106"/>
      <c r="BA9" s="106"/>
      <c r="BB9" s="106"/>
      <c r="BC9" s="106"/>
      <c r="BD9" s="106"/>
      <c r="BE9" s="106"/>
      <c r="BF9" s="106"/>
      <c r="BG9" s="106"/>
      <c r="BH9" s="107"/>
      <c r="BI9" s="105"/>
      <c r="BJ9" s="106"/>
      <c r="BK9" s="106"/>
      <c r="BL9" s="106"/>
      <c r="BM9" s="106"/>
      <c r="BN9" s="106"/>
      <c r="BO9" s="106"/>
      <c r="BP9" s="106"/>
      <c r="BQ9" s="106"/>
      <c r="BR9" s="107"/>
      <c r="BS9" s="105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7"/>
      <c r="CG9" s="105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7"/>
      <c r="CU9" s="105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7"/>
      <c r="DK9" s="105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7"/>
      <c r="DY9" s="105"/>
      <c r="DZ9" s="106"/>
      <c r="EA9" s="106"/>
      <c r="EB9" s="106"/>
      <c r="EC9" s="106"/>
      <c r="ED9" s="106"/>
      <c r="EE9" s="106"/>
      <c r="EF9" s="106"/>
      <c r="EG9" s="106"/>
      <c r="EH9" s="106"/>
      <c r="EI9" s="107"/>
      <c r="EJ9" s="105"/>
      <c r="EK9" s="106"/>
      <c r="EL9" s="106"/>
      <c r="EM9" s="106"/>
      <c r="EN9" s="106"/>
      <c r="EO9" s="106"/>
      <c r="EP9" s="106"/>
      <c r="EQ9" s="106"/>
      <c r="ER9" s="106"/>
      <c r="ES9" s="107"/>
      <c r="ET9" s="105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7"/>
      <c r="FJ9" s="105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7"/>
      <c r="FX9" s="105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74"/>
    </row>
    <row r="10" spans="1:192" ht="57" customHeight="1">
      <c r="A10" s="13"/>
      <c r="B10" s="171" t="s">
        <v>26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69"/>
      <c r="AR10" s="143"/>
      <c r="AS10" s="143"/>
      <c r="AT10" s="143"/>
      <c r="AU10" s="143"/>
      <c r="AV10" s="143"/>
      <c r="AW10" s="170"/>
      <c r="AX10" s="108"/>
      <c r="AY10" s="109"/>
      <c r="AZ10" s="109"/>
      <c r="BA10" s="109"/>
      <c r="BB10" s="109"/>
      <c r="BC10" s="109"/>
      <c r="BD10" s="109"/>
      <c r="BE10" s="109"/>
      <c r="BF10" s="109"/>
      <c r="BG10" s="109"/>
      <c r="BH10" s="110"/>
      <c r="BI10" s="108"/>
      <c r="BJ10" s="109"/>
      <c r="BK10" s="109"/>
      <c r="BL10" s="109"/>
      <c r="BM10" s="109"/>
      <c r="BN10" s="109"/>
      <c r="BO10" s="109"/>
      <c r="BP10" s="109"/>
      <c r="BQ10" s="109"/>
      <c r="BR10" s="110"/>
      <c r="BS10" s="108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10"/>
      <c r="CG10" s="108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10"/>
      <c r="CU10" s="108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10"/>
      <c r="DK10" s="108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10"/>
      <c r="DY10" s="108"/>
      <c r="DZ10" s="109"/>
      <c r="EA10" s="109"/>
      <c r="EB10" s="109"/>
      <c r="EC10" s="109"/>
      <c r="ED10" s="109"/>
      <c r="EE10" s="109"/>
      <c r="EF10" s="109"/>
      <c r="EG10" s="109"/>
      <c r="EH10" s="109"/>
      <c r="EI10" s="110"/>
      <c r="EJ10" s="108"/>
      <c r="EK10" s="109"/>
      <c r="EL10" s="109"/>
      <c r="EM10" s="109"/>
      <c r="EN10" s="109"/>
      <c r="EO10" s="109"/>
      <c r="EP10" s="109"/>
      <c r="EQ10" s="109"/>
      <c r="ER10" s="109"/>
      <c r="ES10" s="110"/>
      <c r="ET10" s="108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10"/>
      <c r="FJ10" s="108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10"/>
      <c r="FX10" s="108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75"/>
    </row>
    <row r="11" spans="1:192" ht="42" customHeight="1">
      <c r="A11" s="11"/>
      <c r="B11" s="173" t="s">
        <v>29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62" t="s">
        <v>28</v>
      </c>
      <c r="AR11" s="163"/>
      <c r="AS11" s="163"/>
      <c r="AT11" s="163"/>
      <c r="AU11" s="163"/>
      <c r="AV11" s="163"/>
      <c r="AW11" s="164"/>
      <c r="AX11" s="96">
        <f>EJ11</f>
        <v>26114.5</v>
      </c>
      <c r="AY11" s="97"/>
      <c r="AZ11" s="97"/>
      <c r="BA11" s="97"/>
      <c r="BB11" s="97"/>
      <c r="BC11" s="97"/>
      <c r="BD11" s="97"/>
      <c r="BE11" s="97"/>
      <c r="BF11" s="97"/>
      <c r="BG11" s="97"/>
      <c r="BH11" s="98"/>
      <c r="BI11" s="96"/>
      <c r="BJ11" s="97"/>
      <c r="BK11" s="97"/>
      <c r="BL11" s="97"/>
      <c r="BM11" s="97"/>
      <c r="BN11" s="97"/>
      <c r="BO11" s="97"/>
      <c r="BP11" s="97"/>
      <c r="BQ11" s="97"/>
      <c r="BR11" s="98"/>
      <c r="BS11" s="96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8"/>
      <c r="CG11" s="96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8"/>
      <c r="CU11" s="96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8"/>
      <c r="DK11" s="96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8"/>
      <c r="DY11" s="96"/>
      <c r="DZ11" s="97"/>
      <c r="EA11" s="97"/>
      <c r="EB11" s="97"/>
      <c r="EC11" s="97"/>
      <c r="ED11" s="97"/>
      <c r="EE11" s="97"/>
      <c r="EF11" s="97"/>
      <c r="EG11" s="97"/>
      <c r="EH11" s="97"/>
      <c r="EI11" s="98"/>
      <c r="EJ11" s="96">
        <f>ET11+FX11</f>
        <v>26114.5</v>
      </c>
      <c r="EK11" s="97"/>
      <c r="EL11" s="97"/>
      <c r="EM11" s="97"/>
      <c r="EN11" s="97"/>
      <c r="EO11" s="97"/>
      <c r="EP11" s="97"/>
      <c r="EQ11" s="97"/>
      <c r="ER11" s="97"/>
      <c r="ES11" s="98"/>
      <c r="ET11" s="96">
        <v>8114.5</v>
      </c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8"/>
      <c r="FJ11" s="96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8"/>
      <c r="FX11" s="96">
        <f>6000+6000+6000</f>
        <v>18000</v>
      </c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161"/>
    </row>
    <row r="12" spans="1:192" ht="56.25" customHeight="1">
      <c r="A12" s="11"/>
      <c r="B12" s="173" t="s">
        <v>31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62" t="s">
        <v>30</v>
      </c>
      <c r="AR12" s="163"/>
      <c r="AS12" s="163"/>
      <c r="AT12" s="163"/>
      <c r="AU12" s="163"/>
      <c r="AV12" s="163"/>
      <c r="AW12" s="164"/>
      <c r="AX12" s="96"/>
      <c r="AY12" s="97"/>
      <c r="AZ12" s="97"/>
      <c r="BA12" s="97"/>
      <c r="BB12" s="97"/>
      <c r="BC12" s="97"/>
      <c r="BD12" s="97"/>
      <c r="BE12" s="97"/>
      <c r="BF12" s="97"/>
      <c r="BG12" s="97"/>
      <c r="BH12" s="98"/>
      <c r="BI12" s="96"/>
      <c r="BJ12" s="97"/>
      <c r="BK12" s="97"/>
      <c r="BL12" s="97"/>
      <c r="BM12" s="97"/>
      <c r="BN12" s="97"/>
      <c r="BO12" s="97"/>
      <c r="BP12" s="97"/>
      <c r="BQ12" s="97"/>
      <c r="BR12" s="98"/>
      <c r="BS12" s="96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8"/>
      <c r="CG12" s="96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8"/>
      <c r="CU12" s="96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8"/>
      <c r="DK12" s="96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8"/>
      <c r="DY12" s="96"/>
      <c r="DZ12" s="97"/>
      <c r="EA12" s="97"/>
      <c r="EB12" s="97"/>
      <c r="EC12" s="97"/>
      <c r="ED12" s="97"/>
      <c r="EE12" s="97"/>
      <c r="EF12" s="97"/>
      <c r="EG12" s="97"/>
      <c r="EH12" s="97"/>
      <c r="EI12" s="98"/>
      <c r="EJ12" s="96"/>
      <c r="EK12" s="97"/>
      <c r="EL12" s="97"/>
      <c r="EM12" s="97"/>
      <c r="EN12" s="97"/>
      <c r="EO12" s="97"/>
      <c r="EP12" s="97"/>
      <c r="EQ12" s="97"/>
      <c r="ER12" s="97"/>
      <c r="ES12" s="98"/>
      <c r="ET12" s="96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8"/>
      <c r="FJ12" s="96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8"/>
      <c r="FX12" s="96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161"/>
    </row>
    <row r="13" spans="1:192" ht="28.5" customHeight="1">
      <c r="A13" s="11"/>
      <c r="B13" s="157" t="s">
        <v>95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62" t="s">
        <v>32</v>
      </c>
      <c r="AR13" s="163"/>
      <c r="AS13" s="163"/>
      <c r="AT13" s="163"/>
      <c r="AU13" s="163"/>
      <c r="AV13" s="163"/>
      <c r="AW13" s="164"/>
      <c r="AX13" s="96">
        <f>EJ13</f>
        <v>3780</v>
      </c>
      <c r="AY13" s="97"/>
      <c r="AZ13" s="97"/>
      <c r="BA13" s="97"/>
      <c r="BB13" s="97"/>
      <c r="BC13" s="97"/>
      <c r="BD13" s="97"/>
      <c r="BE13" s="97"/>
      <c r="BF13" s="97"/>
      <c r="BG13" s="97"/>
      <c r="BH13" s="98"/>
      <c r="BI13" s="96"/>
      <c r="BJ13" s="97"/>
      <c r="BK13" s="97"/>
      <c r="BL13" s="97"/>
      <c r="BM13" s="97"/>
      <c r="BN13" s="97"/>
      <c r="BO13" s="97"/>
      <c r="BP13" s="97"/>
      <c r="BQ13" s="97"/>
      <c r="BR13" s="98"/>
      <c r="BS13" s="96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8"/>
      <c r="CG13" s="96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8"/>
      <c r="CU13" s="96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8"/>
      <c r="DK13" s="96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8"/>
      <c r="DY13" s="96"/>
      <c r="DZ13" s="97"/>
      <c r="EA13" s="97"/>
      <c r="EB13" s="97"/>
      <c r="EC13" s="97"/>
      <c r="ED13" s="97"/>
      <c r="EE13" s="97"/>
      <c r="EF13" s="97"/>
      <c r="EG13" s="97"/>
      <c r="EH13" s="97"/>
      <c r="EI13" s="98"/>
      <c r="EJ13" s="96">
        <f>1260*3</f>
        <v>3780</v>
      </c>
      <c r="EK13" s="97"/>
      <c r="EL13" s="97"/>
      <c r="EM13" s="97"/>
      <c r="EN13" s="97"/>
      <c r="EO13" s="97"/>
      <c r="EP13" s="97"/>
      <c r="EQ13" s="97"/>
      <c r="ER13" s="97"/>
      <c r="ES13" s="98"/>
      <c r="ET13" s="96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8"/>
      <c r="FJ13" s="96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8"/>
      <c r="FX13" s="96">
        <f>EJ13</f>
        <v>3780</v>
      </c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161"/>
    </row>
    <row r="14" spans="1:192" ht="15.75" thickBot="1">
      <c r="A14" s="11"/>
      <c r="B14" s="157" t="s">
        <v>33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62" t="s">
        <v>34</v>
      </c>
      <c r="AR14" s="163"/>
      <c r="AS14" s="163"/>
      <c r="AT14" s="163"/>
      <c r="AU14" s="163"/>
      <c r="AV14" s="163"/>
      <c r="AW14" s="164"/>
      <c r="AX14" s="96"/>
      <c r="AY14" s="97"/>
      <c r="AZ14" s="97"/>
      <c r="BA14" s="97"/>
      <c r="BB14" s="97"/>
      <c r="BC14" s="97"/>
      <c r="BD14" s="97"/>
      <c r="BE14" s="97"/>
      <c r="BF14" s="97"/>
      <c r="BG14" s="97"/>
      <c r="BH14" s="98"/>
      <c r="BI14" s="96"/>
      <c r="BJ14" s="97"/>
      <c r="BK14" s="97"/>
      <c r="BL14" s="97"/>
      <c r="BM14" s="97"/>
      <c r="BN14" s="97"/>
      <c r="BO14" s="97"/>
      <c r="BP14" s="97"/>
      <c r="BQ14" s="97"/>
      <c r="BR14" s="98"/>
      <c r="BS14" s="96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8"/>
      <c r="CG14" s="96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8"/>
      <c r="CU14" s="96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8"/>
      <c r="DK14" s="96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8"/>
      <c r="DY14" s="96"/>
      <c r="DZ14" s="97"/>
      <c r="EA14" s="97"/>
      <c r="EB14" s="97"/>
      <c r="EC14" s="97"/>
      <c r="ED14" s="97"/>
      <c r="EE14" s="97"/>
      <c r="EF14" s="97"/>
      <c r="EG14" s="97"/>
      <c r="EH14" s="97"/>
      <c r="EI14" s="98"/>
      <c r="EJ14" s="96"/>
      <c r="EK14" s="97"/>
      <c r="EL14" s="97"/>
      <c r="EM14" s="97"/>
      <c r="EN14" s="97"/>
      <c r="EO14" s="97"/>
      <c r="EP14" s="97"/>
      <c r="EQ14" s="97"/>
      <c r="ER14" s="97"/>
      <c r="ES14" s="98"/>
      <c r="ET14" s="96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8"/>
      <c r="FJ14" s="96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8"/>
      <c r="FX14" s="96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161"/>
    </row>
    <row r="15" spans="1:192" ht="28.5" customHeight="1">
      <c r="A15" s="11"/>
      <c r="B15" s="157" t="s">
        <v>36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8" t="s">
        <v>35</v>
      </c>
      <c r="AR15" s="159"/>
      <c r="AS15" s="159"/>
      <c r="AT15" s="159"/>
      <c r="AU15" s="159"/>
      <c r="AV15" s="159"/>
      <c r="AW15" s="160"/>
      <c r="AX15" s="99">
        <f>EJ16</f>
        <v>7969.5</v>
      </c>
      <c r="AY15" s="100"/>
      <c r="AZ15" s="100"/>
      <c r="BA15" s="100"/>
      <c r="BB15" s="100"/>
      <c r="BC15" s="100"/>
      <c r="BD15" s="100"/>
      <c r="BE15" s="100"/>
      <c r="BF15" s="100"/>
      <c r="BG15" s="100"/>
      <c r="BH15" s="101"/>
      <c r="BI15" s="99"/>
      <c r="BJ15" s="100"/>
      <c r="BK15" s="100"/>
      <c r="BL15" s="100"/>
      <c r="BM15" s="100"/>
      <c r="BN15" s="100"/>
      <c r="BO15" s="100"/>
      <c r="BP15" s="100"/>
      <c r="BQ15" s="100"/>
      <c r="BR15" s="101"/>
      <c r="BS15" s="99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1"/>
      <c r="CG15" s="99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1"/>
      <c r="CU15" s="99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1"/>
      <c r="DK15" s="99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1"/>
      <c r="DY15" s="99"/>
      <c r="DZ15" s="100"/>
      <c r="EA15" s="100"/>
      <c r="EB15" s="100"/>
      <c r="EC15" s="100"/>
      <c r="ED15" s="100"/>
      <c r="EE15" s="100"/>
      <c r="EF15" s="100"/>
      <c r="EG15" s="100"/>
      <c r="EH15" s="100"/>
      <c r="EI15" s="101"/>
      <c r="EJ15" s="99">
        <f>EJ16</f>
        <v>7969.5</v>
      </c>
      <c r="EK15" s="100"/>
      <c r="EL15" s="100"/>
      <c r="EM15" s="100"/>
      <c r="EN15" s="100"/>
      <c r="EO15" s="100"/>
      <c r="EP15" s="100"/>
      <c r="EQ15" s="100"/>
      <c r="ER15" s="100"/>
      <c r="ES15" s="101"/>
      <c r="ET15" s="99">
        <f>EJ16</f>
        <v>7969.5</v>
      </c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1"/>
      <c r="FJ15" s="99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1"/>
      <c r="FX15" s="99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55"/>
    </row>
    <row r="16" spans="1:192" ht="15">
      <c r="A16" s="12"/>
      <c r="B16" s="165" t="s">
        <v>13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6" t="s">
        <v>38</v>
      </c>
      <c r="AR16" s="167"/>
      <c r="AS16" s="167"/>
      <c r="AT16" s="167"/>
      <c r="AU16" s="167"/>
      <c r="AV16" s="167"/>
      <c r="AW16" s="168"/>
      <c r="AX16" s="105">
        <f>EJ16</f>
        <v>7969.5</v>
      </c>
      <c r="AY16" s="106"/>
      <c r="AZ16" s="106"/>
      <c r="BA16" s="106"/>
      <c r="BB16" s="106"/>
      <c r="BC16" s="106"/>
      <c r="BD16" s="106"/>
      <c r="BE16" s="106"/>
      <c r="BF16" s="106"/>
      <c r="BG16" s="106"/>
      <c r="BH16" s="107"/>
      <c r="BI16" s="105"/>
      <c r="BJ16" s="106"/>
      <c r="BK16" s="106"/>
      <c r="BL16" s="106"/>
      <c r="BM16" s="106"/>
      <c r="BN16" s="106"/>
      <c r="BO16" s="106"/>
      <c r="BP16" s="106"/>
      <c r="BQ16" s="106"/>
      <c r="BR16" s="107"/>
      <c r="BS16" s="105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7"/>
      <c r="CG16" s="105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7"/>
      <c r="CU16" s="105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7"/>
      <c r="DK16" s="105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7"/>
      <c r="DY16" s="105"/>
      <c r="DZ16" s="106"/>
      <c r="EA16" s="106"/>
      <c r="EB16" s="106"/>
      <c r="EC16" s="106"/>
      <c r="ED16" s="106"/>
      <c r="EE16" s="106"/>
      <c r="EF16" s="106"/>
      <c r="EG16" s="106"/>
      <c r="EH16" s="106"/>
      <c r="EI16" s="107"/>
      <c r="EJ16" s="105">
        <v>7969.5</v>
      </c>
      <c r="EK16" s="106"/>
      <c r="EL16" s="106"/>
      <c r="EM16" s="106"/>
      <c r="EN16" s="106"/>
      <c r="EO16" s="106"/>
      <c r="EP16" s="106"/>
      <c r="EQ16" s="106"/>
      <c r="ER16" s="106"/>
      <c r="ES16" s="107"/>
      <c r="ET16" s="105">
        <f>EJ16</f>
        <v>7969.5</v>
      </c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7"/>
      <c r="FJ16" s="105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7"/>
      <c r="FX16" s="105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74"/>
    </row>
    <row r="17" spans="1:192" ht="29.25" customHeight="1">
      <c r="A17" s="13"/>
      <c r="B17" s="171" t="s">
        <v>37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69"/>
      <c r="AR17" s="143"/>
      <c r="AS17" s="143"/>
      <c r="AT17" s="143"/>
      <c r="AU17" s="143"/>
      <c r="AV17" s="143"/>
      <c r="AW17" s="170"/>
      <c r="AX17" s="108"/>
      <c r="AY17" s="109"/>
      <c r="AZ17" s="109"/>
      <c r="BA17" s="109"/>
      <c r="BB17" s="109"/>
      <c r="BC17" s="109"/>
      <c r="BD17" s="109"/>
      <c r="BE17" s="109"/>
      <c r="BF17" s="109"/>
      <c r="BG17" s="109"/>
      <c r="BH17" s="110"/>
      <c r="BI17" s="108"/>
      <c r="BJ17" s="109"/>
      <c r="BK17" s="109"/>
      <c r="BL17" s="109"/>
      <c r="BM17" s="109"/>
      <c r="BN17" s="109"/>
      <c r="BO17" s="109"/>
      <c r="BP17" s="109"/>
      <c r="BQ17" s="109"/>
      <c r="BR17" s="110"/>
      <c r="BS17" s="108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10"/>
      <c r="CG17" s="108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10"/>
      <c r="CU17" s="108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10"/>
      <c r="DK17" s="108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10"/>
      <c r="DY17" s="108"/>
      <c r="DZ17" s="109"/>
      <c r="EA17" s="109"/>
      <c r="EB17" s="109"/>
      <c r="EC17" s="109"/>
      <c r="ED17" s="109"/>
      <c r="EE17" s="109"/>
      <c r="EF17" s="109"/>
      <c r="EG17" s="109"/>
      <c r="EH17" s="109"/>
      <c r="EI17" s="110"/>
      <c r="EJ17" s="108"/>
      <c r="EK17" s="109"/>
      <c r="EL17" s="109"/>
      <c r="EM17" s="109"/>
      <c r="EN17" s="109"/>
      <c r="EO17" s="109"/>
      <c r="EP17" s="109"/>
      <c r="EQ17" s="109"/>
      <c r="ER17" s="109"/>
      <c r="ES17" s="110"/>
      <c r="ET17" s="108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10"/>
      <c r="FJ17" s="108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10"/>
      <c r="FX17" s="108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75"/>
    </row>
    <row r="18" spans="1:192" ht="32.25" customHeight="1">
      <c r="A18" s="11"/>
      <c r="B18" s="173" t="s">
        <v>127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62" t="s">
        <v>39</v>
      </c>
      <c r="AR18" s="163"/>
      <c r="AS18" s="163"/>
      <c r="AT18" s="163"/>
      <c r="AU18" s="163"/>
      <c r="AV18" s="163"/>
      <c r="AW18" s="164"/>
      <c r="AX18" s="96">
        <f>EJ18</f>
        <v>760</v>
      </c>
      <c r="AY18" s="97"/>
      <c r="AZ18" s="97"/>
      <c r="BA18" s="97"/>
      <c r="BB18" s="97"/>
      <c r="BC18" s="97"/>
      <c r="BD18" s="97"/>
      <c r="BE18" s="97"/>
      <c r="BF18" s="97"/>
      <c r="BG18" s="97"/>
      <c r="BH18" s="98"/>
      <c r="BI18" s="96"/>
      <c r="BJ18" s="97"/>
      <c r="BK18" s="97"/>
      <c r="BL18" s="97"/>
      <c r="BM18" s="97"/>
      <c r="BN18" s="97"/>
      <c r="BO18" s="97"/>
      <c r="BP18" s="97"/>
      <c r="BQ18" s="97"/>
      <c r="BR18" s="98"/>
      <c r="BS18" s="96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8"/>
      <c r="CG18" s="96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8"/>
      <c r="CU18" s="96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8"/>
      <c r="DK18" s="96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8"/>
      <c r="DY18" s="96"/>
      <c r="DZ18" s="97"/>
      <c r="EA18" s="97"/>
      <c r="EB18" s="97"/>
      <c r="EC18" s="97"/>
      <c r="ED18" s="97"/>
      <c r="EE18" s="97"/>
      <c r="EF18" s="97"/>
      <c r="EG18" s="97"/>
      <c r="EH18" s="97"/>
      <c r="EI18" s="98"/>
      <c r="EJ18" s="96">
        <v>760</v>
      </c>
      <c r="EK18" s="97"/>
      <c r="EL18" s="97"/>
      <c r="EM18" s="97"/>
      <c r="EN18" s="97"/>
      <c r="EO18" s="97"/>
      <c r="EP18" s="97"/>
      <c r="EQ18" s="97"/>
      <c r="ER18" s="97"/>
      <c r="ES18" s="98"/>
      <c r="ET18" s="96">
        <f>EJ18</f>
        <v>760</v>
      </c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8"/>
      <c r="FJ18" s="96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8"/>
      <c r="FX18" s="96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161"/>
    </row>
    <row r="19" spans="1:192" ht="15">
      <c r="A19" s="11"/>
      <c r="B19" s="157" t="s">
        <v>40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62" t="s">
        <v>41</v>
      </c>
      <c r="AR19" s="163"/>
      <c r="AS19" s="163"/>
      <c r="AT19" s="163"/>
      <c r="AU19" s="163"/>
      <c r="AV19" s="163"/>
      <c r="AW19" s="164"/>
      <c r="AX19" s="96"/>
      <c r="AY19" s="97"/>
      <c r="AZ19" s="97"/>
      <c r="BA19" s="97"/>
      <c r="BB19" s="97"/>
      <c r="BC19" s="97"/>
      <c r="BD19" s="97"/>
      <c r="BE19" s="97"/>
      <c r="BF19" s="97"/>
      <c r="BG19" s="97"/>
      <c r="BH19" s="98"/>
      <c r="BI19" s="96"/>
      <c r="BJ19" s="97"/>
      <c r="BK19" s="97"/>
      <c r="BL19" s="97"/>
      <c r="BM19" s="97"/>
      <c r="BN19" s="97"/>
      <c r="BO19" s="97"/>
      <c r="BP19" s="97"/>
      <c r="BQ19" s="97"/>
      <c r="BR19" s="98"/>
      <c r="BS19" s="96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8"/>
      <c r="CG19" s="96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8"/>
      <c r="CU19" s="96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8"/>
      <c r="DK19" s="96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8"/>
      <c r="DY19" s="96"/>
      <c r="DZ19" s="97"/>
      <c r="EA19" s="97"/>
      <c r="EB19" s="97"/>
      <c r="EC19" s="97"/>
      <c r="ED19" s="97"/>
      <c r="EE19" s="97"/>
      <c r="EF19" s="97"/>
      <c r="EG19" s="97"/>
      <c r="EH19" s="97"/>
      <c r="EI19" s="98"/>
      <c r="EJ19" s="96"/>
      <c r="EK19" s="97"/>
      <c r="EL19" s="97"/>
      <c r="EM19" s="97"/>
      <c r="EN19" s="97"/>
      <c r="EO19" s="97"/>
      <c r="EP19" s="97"/>
      <c r="EQ19" s="97"/>
      <c r="ER19" s="97"/>
      <c r="ES19" s="98"/>
      <c r="ET19" s="96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8"/>
      <c r="FJ19" s="96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8"/>
      <c r="FX19" s="96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161"/>
    </row>
    <row r="20" spans="1:192" ht="15.75" thickBot="1">
      <c r="A20" s="11"/>
      <c r="B20" s="157" t="s">
        <v>125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62" t="s">
        <v>42</v>
      </c>
      <c r="AR20" s="163"/>
      <c r="AS20" s="163"/>
      <c r="AT20" s="163"/>
      <c r="AU20" s="163"/>
      <c r="AV20" s="163"/>
      <c r="AW20" s="164"/>
      <c r="AX20" s="96">
        <f>EJ20</f>
        <v>223</v>
      </c>
      <c r="AY20" s="97"/>
      <c r="AZ20" s="97"/>
      <c r="BA20" s="97"/>
      <c r="BB20" s="97"/>
      <c r="BC20" s="97"/>
      <c r="BD20" s="97"/>
      <c r="BE20" s="97"/>
      <c r="BF20" s="97"/>
      <c r="BG20" s="97"/>
      <c r="BH20" s="98"/>
      <c r="BI20" s="96"/>
      <c r="BJ20" s="97"/>
      <c r="BK20" s="97"/>
      <c r="BL20" s="97"/>
      <c r="BM20" s="97"/>
      <c r="BN20" s="97"/>
      <c r="BO20" s="97"/>
      <c r="BP20" s="97"/>
      <c r="BQ20" s="97"/>
      <c r="BR20" s="98"/>
      <c r="BS20" s="96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8"/>
      <c r="CG20" s="96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8"/>
      <c r="CU20" s="96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8"/>
      <c r="DK20" s="96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8"/>
      <c r="DY20" s="96"/>
      <c r="DZ20" s="97"/>
      <c r="EA20" s="97"/>
      <c r="EB20" s="97"/>
      <c r="EC20" s="97"/>
      <c r="ED20" s="97"/>
      <c r="EE20" s="97"/>
      <c r="EF20" s="97"/>
      <c r="EG20" s="97"/>
      <c r="EH20" s="97"/>
      <c r="EI20" s="98"/>
      <c r="EJ20" s="96">
        <f>37*4+75</f>
        <v>223</v>
      </c>
      <c r="EK20" s="97"/>
      <c r="EL20" s="97"/>
      <c r="EM20" s="97"/>
      <c r="EN20" s="97"/>
      <c r="EO20" s="97"/>
      <c r="EP20" s="97"/>
      <c r="EQ20" s="97"/>
      <c r="ER20" s="97"/>
      <c r="ES20" s="98"/>
      <c r="ET20" s="96">
        <f>EJ20</f>
        <v>223</v>
      </c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8"/>
      <c r="FJ20" s="96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8"/>
      <c r="FX20" s="96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161"/>
    </row>
    <row r="21" spans="1:192" ht="15">
      <c r="A21" s="11"/>
      <c r="B21" s="157" t="s">
        <v>44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79" t="s">
        <v>43</v>
      </c>
      <c r="AR21" s="180"/>
      <c r="AS21" s="180"/>
      <c r="AT21" s="180"/>
      <c r="AU21" s="180"/>
      <c r="AV21" s="180"/>
      <c r="AW21" s="181"/>
      <c r="AX21" s="111">
        <f>EJ21</f>
        <v>195</v>
      </c>
      <c r="AY21" s="112"/>
      <c r="AZ21" s="112"/>
      <c r="BA21" s="112"/>
      <c r="BB21" s="112"/>
      <c r="BC21" s="112"/>
      <c r="BD21" s="112"/>
      <c r="BE21" s="112"/>
      <c r="BF21" s="112"/>
      <c r="BG21" s="112"/>
      <c r="BH21" s="113"/>
      <c r="BI21" s="111"/>
      <c r="BJ21" s="112"/>
      <c r="BK21" s="112"/>
      <c r="BL21" s="112"/>
      <c r="BM21" s="112"/>
      <c r="BN21" s="112"/>
      <c r="BO21" s="112"/>
      <c r="BP21" s="112"/>
      <c r="BQ21" s="112"/>
      <c r="BR21" s="113"/>
      <c r="BS21" s="111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3"/>
      <c r="CG21" s="111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3"/>
      <c r="CU21" s="111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3"/>
      <c r="DK21" s="111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3"/>
      <c r="DY21" s="111"/>
      <c r="DZ21" s="112"/>
      <c r="EA21" s="112"/>
      <c r="EB21" s="112"/>
      <c r="EC21" s="112"/>
      <c r="ED21" s="112"/>
      <c r="EE21" s="112"/>
      <c r="EF21" s="112"/>
      <c r="EG21" s="112"/>
      <c r="EH21" s="112"/>
      <c r="EI21" s="113"/>
      <c r="EJ21" s="111">
        <v>195</v>
      </c>
      <c r="EK21" s="112"/>
      <c r="EL21" s="112"/>
      <c r="EM21" s="112"/>
      <c r="EN21" s="112"/>
      <c r="EO21" s="112"/>
      <c r="EP21" s="112"/>
      <c r="EQ21" s="112"/>
      <c r="ER21" s="112"/>
      <c r="ES21" s="113"/>
      <c r="ET21" s="111">
        <f>EJ21</f>
        <v>195</v>
      </c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3"/>
      <c r="FJ21" s="111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3"/>
      <c r="FX21" s="111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78"/>
    </row>
    <row r="22" spans="1:192" ht="15">
      <c r="A22" s="11"/>
      <c r="B22" s="157" t="s">
        <v>45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62" t="s">
        <v>46</v>
      </c>
      <c r="AR22" s="163"/>
      <c r="AS22" s="163"/>
      <c r="AT22" s="163"/>
      <c r="AU22" s="163"/>
      <c r="AV22" s="163"/>
      <c r="AW22" s="164"/>
      <c r="AX22" s="96"/>
      <c r="AY22" s="97"/>
      <c r="AZ22" s="97"/>
      <c r="BA22" s="97"/>
      <c r="BB22" s="97"/>
      <c r="BC22" s="97"/>
      <c r="BD22" s="97"/>
      <c r="BE22" s="97"/>
      <c r="BF22" s="97"/>
      <c r="BG22" s="97"/>
      <c r="BH22" s="98"/>
      <c r="BI22" s="96"/>
      <c r="BJ22" s="97"/>
      <c r="BK22" s="97"/>
      <c r="BL22" s="97"/>
      <c r="BM22" s="97"/>
      <c r="BN22" s="97"/>
      <c r="BO22" s="97"/>
      <c r="BP22" s="97"/>
      <c r="BQ22" s="97"/>
      <c r="BR22" s="98"/>
      <c r="BS22" s="96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8"/>
      <c r="CG22" s="96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8"/>
      <c r="CU22" s="96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8"/>
      <c r="DK22" s="96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8"/>
      <c r="DY22" s="96"/>
      <c r="DZ22" s="97"/>
      <c r="EA22" s="97"/>
      <c r="EB22" s="97"/>
      <c r="EC22" s="97"/>
      <c r="ED22" s="97"/>
      <c r="EE22" s="97"/>
      <c r="EF22" s="97"/>
      <c r="EG22" s="97"/>
      <c r="EH22" s="97"/>
      <c r="EI22" s="98"/>
      <c r="EJ22" s="96"/>
      <c r="EK22" s="97"/>
      <c r="EL22" s="97"/>
      <c r="EM22" s="97"/>
      <c r="EN22" s="97"/>
      <c r="EO22" s="97"/>
      <c r="EP22" s="97"/>
      <c r="EQ22" s="97"/>
      <c r="ER22" s="97"/>
      <c r="ES22" s="98"/>
      <c r="ET22" s="96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8"/>
      <c r="FJ22" s="96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8"/>
      <c r="FX22" s="96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161"/>
    </row>
    <row r="23" spans="1:192" ht="57" customHeight="1">
      <c r="A23" s="11"/>
      <c r="B23" s="157" t="s">
        <v>96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62" t="s">
        <v>47</v>
      </c>
      <c r="AR23" s="163"/>
      <c r="AS23" s="163"/>
      <c r="AT23" s="163"/>
      <c r="AU23" s="163"/>
      <c r="AV23" s="163"/>
      <c r="AW23" s="164"/>
      <c r="AX23" s="96"/>
      <c r="AY23" s="97"/>
      <c r="AZ23" s="97"/>
      <c r="BA23" s="97"/>
      <c r="BB23" s="97"/>
      <c r="BC23" s="97"/>
      <c r="BD23" s="97"/>
      <c r="BE23" s="97"/>
      <c r="BF23" s="97"/>
      <c r="BG23" s="97"/>
      <c r="BH23" s="98"/>
      <c r="BI23" s="96"/>
      <c r="BJ23" s="97"/>
      <c r="BK23" s="97"/>
      <c r="BL23" s="97"/>
      <c r="BM23" s="97"/>
      <c r="BN23" s="97"/>
      <c r="BO23" s="97"/>
      <c r="BP23" s="97"/>
      <c r="BQ23" s="97"/>
      <c r="BR23" s="98"/>
      <c r="BS23" s="96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8"/>
      <c r="CG23" s="96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8"/>
      <c r="CU23" s="96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8"/>
      <c r="DK23" s="96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8"/>
      <c r="DY23" s="96"/>
      <c r="DZ23" s="97"/>
      <c r="EA23" s="97"/>
      <c r="EB23" s="97"/>
      <c r="EC23" s="97"/>
      <c r="ED23" s="97"/>
      <c r="EE23" s="97"/>
      <c r="EF23" s="97"/>
      <c r="EG23" s="97"/>
      <c r="EH23" s="97"/>
      <c r="EI23" s="98"/>
      <c r="EJ23" s="96"/>
      <c r="EK23" s="97"/>
      <c r="EL23" s="97"/>
      <c r="EM23" s="97"/>
      <c r="EN23" s="97"/>
      <c r="EO23" s="97"/>
      <c r="EP23" s="97"/>
      <c r="EQ23" s="97"/>
      <c r="ER23" s="97"/>
      <c r="ES23" s="98"/>
      <c r="ET23" s="96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8"/>
      <c r="FJ23" s="96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8"/>
      <c r="FX23" s="96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161"/>
    </row>
    <row r="24" spans="1:192" ht="15">
      <c r="A24" s="12"/>
      <c r="B24" s="165" t="s">
        <v>13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6" t="s">
        <v>48</v>
      </c>
      <c r="AR24" s="167"/>
      <c r="AS24" s="167"/>
      <c r="AT24" s="167"/>
      <c r="AU24" s="167"/>
      <c r="AV24" s="167"/>
      <c r="AW24" s="168"/>
      <c r="AX24" s="105"/>
      <c r="AY24" s="106"/>
      <c r="AZ24" s="106"/>
      <c r="BA24" s="106"/>
      <c r="BB24" s="106"/>
      <c r="BC24" s="106"/>
      <c r="BD24" s="106"/>
      <c r="BE24" s="106"/>
      <c r="BF24" s="106"/>
      <c r="BG24" s="106"/>
      <c r="BH24" s="107"/>
      <c r="BI24" s="105"/>
      <c r="BJ24" s="106"/>
      <c r="BK24" s="106"/>
      <c r="BL24" s="106"/>
      <c r="BM24" s="106"/>
      <c r="BN24" s="106"/>
      <c r="BO24" s="106"/>
      <c r="BP24" s="106"/>
      <c r="BQ24" s="106"/>
      <c r="BR24" s="107"/>
      <c r="BS24" s="105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7"/>
      <c r="CG24" s="105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7"/>
      <c r="CU24" s="105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7"/>
      <c r="DK24" s="105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7"/>
      <c r="DY24" s="105"/>
      <c r="DZ24" s="106"/>
      <c r="EA24" s="106"/>
      <c r="EB24" s="106"/>
      <c r="EC24" s="106"/>
      <c r="ED24" s="106"/>
      <c r="EE24" s="106"/>
      <c r="EF24" s="106"/>
      <c r="EG24" s="106"/>
      <c r="EH24" s="106"/>
      <c r="EI24" s="107"/>
      <c r="EJ24" s="105"/>
      <c r="EK24" s="106"/>
      <c r="EL24" s="106"/>
      <c r="EM24" s="106"/>
      <c r="EN24" s="106"/>
      <c r="EO24" s="106"/>
      <c r="EP24" s="106"/>
      <c r="EQ24" s="106"/>
      <c r="ER24" s="106"/>
      <c r="ES24" s="107"/>
      <c r="ET24" s="105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7"/>
      <c r="FJ24" s="105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7"/>
      <c r="FX24" s="105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74"/>
    </row>
    <row r="25" spans="1:192" ht="43.5" customHeight="1">
      <c r="A25" s="13"/>
      <c r="B25" s="171" t="s">
        <v>49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69"/>
      <c r="AR25" s="143"/>
      <c r="AS25" s="143"/>
      <c r="AT25" s="143"/>
      <c r="AU25" s="143"/>
      <c r="AV25" s="143"/>
      <c r="AW25" s="170"/>
      <c r="AX25" s="108"/>
      <c r="AY25" s="109"/>
      <c r="AZ25" s="109"/>
      <c r="BA25" s="109"/>
      <c r="BB25" s="109"/>
      <c r="BC25" s="109"/>
      <c r="BD25" s="109"/>
      <c r="BE25" s="109"/>
      <c r="BF25" s="109"/>
      <c r="BG25" s="109"/>
      <c r="BH25" s="110"/>
      <c r="BI25" s="108"/>
      <c r="BJ25" s="109"/>
      <c r="BK25" s="109"/>
      <c r="BL25" s="109"/>
      <c r="BM25" s="109"/>
      <c r="BN25" s="109"/>
      <c r="BO25" s="109"/>
      <c r="BP25" s="109"/>
      <c r="BQ25" s="109"/>
      <c r="BR25" s="110"/>
      <c r="BS25" s="108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10"/>
      <c r="CG25" s="108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10"/>
      <c r="CU25" s="108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10"/>
      <c r="DK25" s="108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10"/>
      <c r="DY25" s="108"/>
      <c r="DZ25" s="109"/>
      <c r="EA25" s="109"/>
      <c r="EB25" s="109"/>
      <c r="EC25" s="109"/>
      <c r="ED25" s="109"/>
      <c r="EE25" s="109"/>
      <c r="EF25" s="109"/>
      <c r="EG25" s="109"/>
      <c r="EH25" s="109"/>
      <c r="EI25" s="110"/>
      <c r="EJ25" s="108"/>
      <c r="EK25" s="109"/>
      <c r="EL25" s="109"/>
      <c r="EM25" s="109"/>
      <c r="EN25" s="109"/>
      <c r="EO25" s="109"/>
      <c r="EP25" s="109"/>
      <c r="EQ25" s="109"/>
      <c r="ER25" s="109"/>
      <c r="ES25" s="110"/>
      <c r="ET25" s="108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10"/>
      <c r="FJ25" s="108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10"/>
      <c r="FX25" s="108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75"/>
    </row>
    <row r="26" spans="1:192" ht="42" customHeight="1">
      <c r="A26" s="11"/>
      <c r="B26" s="173" t="s">
        <v>50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62" t="s">
        <v>51</v>
      </c>
      <c r="AR26" s="163"/>
      <c r="AS26" s="163"/>
      <c r="AT26" s="163"/>
      <c r="AU26" s="163"/>
      <c r="AV26" s="163"/>
      <c r="AW26" s="164"/>
      <c r="AX26" s="96"/>
      <c r="AY26" s="97"/>
      <c r="AZ26" s="97"/>
      <c r="BA26" s="97"/>
      <c r="BB26" s="97"/>
      <c r="BC26" s="97"/>
      <c r="BD26" s="97"/>
      <c r="BE26" s="97"/>
      <c r="BF26" s="97"/>
      <c r="BG26" s="97"/>
      <c r="BH26" s="98"/>
      <c r="BI26" s="96"/>
      <c r="BJ26" s="97"/>
      <c r="BK26" s="97"/>
      <c r="BL26" s="97"/>
      <c r="BM26" s="97"/>
      <c r="BN26" s="97"/>
      <c r="BO26" s="97"/>
      <c r="BP26" s="97"/>
      <c r="BQ26" s="97"/>
      <c r="BR26" s="98"/>
      <c r="BS26" s="96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8"/>
      <c r="CG26" s="96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8"/>
      <c r="CU26" s="96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8"/>
      <c r="DK26" s="96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8"/>
      <c r="DY26" s="96"/>
      <c r="DZ26" s="97"/>
      <c r="EA26" s="97"/>
      <c r="EB26" s="97"/>
      <c r="EC26" s="97"/>
      <c r="ED26" s="97"/>
      <c r="EE26" s="97"/>
      <c r="EF26" s="97"/>
      <c r="EG26" s="97"/>
      <c r="EH26" s="97"/>
      <c r="EI26" s="98"/>
      <c r="EJ26" s="96"/>
      <c r="EK26" s="97"/>
      <c r="EL26" s="97"/>
      <c r="EM26" s="97"/>
      <c r="EN26" s="97"/>
      <c r="EO26" s="97"/>
      <c r="EP26" s="97"/>
      <c r="EQ26" s="97"/>
      <c r="ER26" s="97"/>
      <c r="ES26" s="98"/>
      <c r="ET26" s="96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8"/>
      <c r="FJ26" s="96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8"/>
      <c r="FX26" s="96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161"/>
    </row>
    <row r="27" spans="1:192" ht="28.5" customHeight="1">
      <c r="A27" s="11"/>
      <c r="B27" s="173" t="s">
        <v>52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62" t="s">
        <v>53</v>
      </c>
      <c r="AR27" s="163"/>
      <c r="AS27" s="163"/>
      <c r="AT27" s="163"/>
      <c r="AU27" s="163"/>
      <c r="AV27" s="163"/>
      <c r="AW27" s="164"/>
      <c r="AX27" s="96">
        <f>EJ27</f>
        <v>1500</v>
      </c>
      <c r="AY27" s="97"/>
      <c r="AZ27" s="97"/>
      <c r="BA27" s="97"/>
      <c r="BB27" s="97"/>
      <c r="BC27" s="97"/>
      <c r="BD27" s="97"/>
      <c r="BE27" s="97"/>
      <c r="BF27" s="97"/>
      <c r="BG27" s="97"/>
      <c r="BH27" s="98"/>
      <c r="BI27" s="96"/>
      <c r="BJ27" s="97"/>
      <c r="BK27" s="97"/>
      <c r="BL27" s="97"/>
      <c r="BM27" s="97"/>
      <c r="BN27" s="97"/>
      <c r="BO27" s="97"/>
      <c r="BP27" s="97"/>
      <c r="BQ27" s="97"/>
      <c r="BR27" s="98"/>
      <c r="BS27" s="96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8"/>
      <c r="CG27" s="96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8"/>
      <c r="CU27" s="96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8"/>
      <c r="DK27" s="96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8"/>
      <c r="DY27" s="96"/>
      <c r="DZ27" s="97"/>
      <c r="EA27" s="97"/>
      <c r="EB27" s="97"/>
      <c r="EC27" s="97"/>
      <c r="ED27" s="97"/>
      <c r="EE27" s="97"/>
      <c r="EF27" s="97"/>
      <c r="EG27" s="97"/>
      <c r="EH27" s="97"/>
      <c r="EI27" s="98"/>
      <c r="EJ27" s="96">
        <v>1500</v>
      </c>
      <c r="EK27" s="97"/>
      <c r="EL27" s="97"/>
      <c r="EM27" s="97"/>
      <c r="EN27" s="97"/>
      <c r="EO27" s="97"/>
      <c r="EP27" s="97"/>
      <c r="EQ27" s="97"/>
      <c r="ER27" s="97"/>
      <c r="ES27" s="98"/>
      <c r="ET27" s="96">
        <f>EJ27</f>
        <v>1500</v>
      </c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8"/>
      <c r="FJ27" s="96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8"/>
      <c r="FX27" s="96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161"/>
    </row>
    <row r="28" spans="1:192" ht="57" customHeight="1" thickBot="1">
      <c r="A28" s="11"/>
      <c r="B28" s="173" t="s">
        <v>54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62" t="s">
        <v>55</v>
      </c>
      <c r="AR28" s="163"/>
      <c r="AS28" s="163"/>
      <c r="AT28" s="163"/>
      <c r="AU28" s="163"/>
      <c r="AV28" s="163"/>
      <c r="AW28" s="164"/>
      <c r="AX28" s="96"/>
      <c r="AY28" s="97"/>
      <c r="AZ28" s="97"/>
      <c r="BA28" s="97"/>
      <c r="BB28" s="97"/>
      <c r="BC28" s="97"/>
      <c r="BD28" s="97"/>
      <c r="BE28" s="97"/>
      <c r="BF28" s="97"/>
      <c r="BG28" s="97"/>
      <c r="BH28" s="98"/>
      <c r="BI28" s="96"/>
      <c r="BJ28" s="97"/>
      <c r="BK28" s="97"/>
      <c r="BL28" s="97"/>
      <c r="BM28" s="97"/>
      <c r="BN28" s="97"/>
      <c r="BO28" s="97"/>
      <c r="BP28" s="97"/>
      <c r="BQ28" s="97"/>
      <c r="BR28" s="98"/>
      <c r="BS28" s="96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8"/>
      <c r="CG28" s="96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8"/>
      <c r="CU28" s="96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8"/>
      <c r="DK28" s="96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8"/>
      <c r="DY28" s="96"/>
      <c r="DZ28" s="97"/>
      <c r="EA28" s="97"/>
      <c r="EB28" s="97"/>
      <c r="EC28" s="97"/>
      <c r="ED28" s="97"/>
      <c r="EE28" s="97"/>
      <c r="EF28" s="97"/>
      <c r="EG28" s="97"/>
      <c r="EH28" s="97"/>
      <c r="EI28" s="98"/>
      <c r="EJ28" s="96"/>
      <c r="EK28" s="97"/>
      <c r="EL28" s="97"/>
      <c r="EM28" s="97"/>
      <c r="EN28" s="97"/>
      <c r="EO28" s="97"/>
      <c r="EP28" s="97"/>
      <c r="EQ28" s="97"/>
      <c r="ER28" s="97"/>
      <c r="ES28" s="98"/>
      <c r="ET28" s="96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8"/>
      <c r="FJ28" s="96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8"/>
      <c r="FX28" s="96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161"/>
    </row>
    <row r="29" spans="1:192" ht="40.5" customHeight="1">
      <c r="A29" s="11"/>
      <c r="B29" s="173" t="s">
        <v>97</v>
      </c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58" t="s">
        <v>56</v>
      </c>
      <c r="AR29" s="159"/>
      <c r="AS29" s="159"/>
      <c r="AT29" s="159"/>
      <c r="AU29" s="159"/>
      <c r="AV29" s="159"/>
      <c r="AW29" s="160"/>
      <c r="AX29" s="99"/>
      <c r="AY29" s="100"/>
      <c r="AZ29" s="100"/>
      <c r="BA29" s="100"/>
      <c r="BB29" s="100"/>
      <c r="BC29" s="100"/>
      <c r="BD29" s="100"/>
      <c r="BE29" s="100"/>
      <c r="BF29" s="100"/>
      <c r="BG29" s="100"/>
      <c r="BH29" s="101"/>
      <c r="BI29" s="99"/>
      <c r="BJ29" s="100"/>
      <c r="BK29" s="100"/>
      <c r="BL29" s="100"/>
      <c r="BM29" s="100"/>
      <c r="BN29" s="100"/>
      <c r="BO29" s="100"/>
      <c r="BP29" s="100"/>
      <c r="BQ29" s="100"/>
      <c r="BR29" s="101"/>
      <c r="BS29" s="99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1"/>
      <c r="CG29" s="99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1"/>
      <c r="CU29" s="99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1"/>
      <c r="DK29" s="99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1"/>
      <c r="DY29" s="99"/>
      <c r="DZ29" s="100"/>
      <c r="EA29" s="100"/>
      <c r="EB29" s="100"/>
      <c r="EC29" s="100"/>
      <c r="ED29" s="100"/>
      <c r="EE29" s="100"/>
      <c r="EF29" s="100"/>
      <c r="EG29" s="100"/>
      <c r="EH29" s="100"/>
      <c r="EI29" s="101"/>
      <c r="EJ29" s="99"/>
      <c r="EK29" s="100"/>
      <c r="EL29" s="100"/>
      <c r="EM29" s="100"/>
      <c r="EN29" s="100"/>
      <c r="EO29" s="100"/>
      <c r="EP29" s="100"/>
      <c r="EQ29" s="100"/>
      <c r="ER29" s="100"/>
      <c r="ES29" s="101"/>
      <c r="ET29" s="99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1"/>
      <c r="FJ29" s="99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1"/>
      <c r="FX29" s="99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55"/>
    </row>
    <row r="30" spans="1:192" ht="42.75" customHeight="1">
      <c r="A30" s="11"/>
      <c r="B30" s="157" t="s">
        <v>57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62" t="s">
        <v>58</v>
      </c>
      <c r="AR30" s="163"/>
      <c r="AS30" s="163"/>
      <c r="AT30" s="163"/>
      <c r="AU30" s="163"/>
      <c r="AV30" s="163"/>
      <c r="AW30" s="164"/>
      <c r="AX30" s="96">
        <f>EJ30</f>
        <v>700</v>
      </c>
      <c r="AY30" s="97"/>
      <c r="AZ30" s="97"/>
      <c r="BA30" s="97"/>
      <c r="BB30" s="97"/>
      <c r="BC30" s="97"/>
      <c r="BD30" s="97"/>
      <c r="BE30" s="97"/>
      <c r="BF30" s="97"/>
      <c r="BG30" s="97"/>
      <c r="BH30" s="98"/>
      <c r="BI30" s="96"/>
      <c r="BJ30" s="97"/>
      <c r="BK30" s="97"/>
      <c r="BL30" s="97"/>
      <c r="BM30" s="97"/>
      <c r="BN30" s="97"/>
      <c r="BO30" s="97"/>
      <c r="BP30" s="97"/>
      <c r="BQ30" s="97"/>
      <c r="BR30" s="98"/>
      <c r="BS30" s="96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8"/>
      <c r="CG30" s="96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8"/>
      <c r="CU30" s="96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8"/>
      <c r="DK30" s="96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8"/>
      <c r="DY30" s="96"/>
      <c r="DZ30" s="97"/>
      <c r="EA30" s="97"/>
      <c r="EB30" s="97"/>
      <c r="EC30" s="97"/>
      <c r="ED30" s="97"/>
      <c r="EE30" s="97"/>
      <c r="EF30" s="97"/>
      <c r="EG30" s="97"/>
      <c r="EH30" s="97"/>
      <c r="EI30" s="98"/>
      <c r="EJ30" s="96">
        <v>700</v>
      </c>
      <c r="EK30" s="97"/>
      <c r="EL30" s="97"/>
      <c r="EM30" s="97"/>
      <c r="EN30" s="97"/>
      <c r="EO30" s="97"/>
      <c r="EP30" s="97"/>
      <c r="EQ30" s="97"/>
      <c r="ER30" s="97"/>
      <c r="ES30" s="98"/>
      <c r="ET30" s="96">
        <v>700</v>
      </c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8"/>
      <c r="FJ30" s="96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8"/>
      <c r="FX30" s="96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161"/>
    </row>
    <row r="31" spans="1:192" ht="15">
      <c r="A31" s="11"/>
      <c r="B31" s="176" t="s">
        <v>13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7"/>
      <c r="AQ31" s="162"/>
      <c r="AR31" s="163"/>
      <c r="AS31" s="163"/>
      <c r="AT31" s="163"/>
      <c r="AU31" s="163"/>
      <c r="AV31" s="163"/>
      <c r="AW31" s="164"/>
      <c r="AX31" s="96"/>
      <c r="AY31" s="97"/>
      <c r="AZ31" s="97"/>
      <c r="BA31" s="97"/>
      <c r="BB31" s="97"/>
      <c r="BC31" s="97"/>
      <c r="BD31" s="97"/>
      <c r="BE31" s="97"/>
      <c r="BF31" s="97"/>
      <c r="BG31" s="97"/>
      <c r="BH31" s="98"/>
      <c r="BI31" s="96"/>
      <c r="BJ31" s="97"/>
      <c r="BK31" s="97"/>
      <c r="BL31" s="97"/>
      <c r="BM31" s="97"/>
      <c r="BN31" s="97"/>
      <c r="BO31" s="97"/>
      <c r="BP31" s="97"/>
      <c r="BQ31" s="97"/>
      <c r="BR31" s="98"/>
      <c r="BS31" s="96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8"/>
      <c r="CG31" s="96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8"/>
      <c r="CU31" s="96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8"/>
      <c r="DK31" s="96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8"/>
      <c r="DY31" s="96"/>
      <c r="DZ31" s="97"/>
      <c r="EA31" s="97"/>
      <c r="EB31" s="97"/>
      <c r="EC31" s="97"/>
      <c r="ED31" s="97"/>
      <c r="EE31" s="97"/>
      <c r="EF31" s="97"/>
      <c r="EG31" s="97"/>
      <c r="EH31" s="97"/>
      <c r="EI31" s="98"/>
      <c r="EJ31" s="96"/>
      <c r="EK31" s="97"/>
      <c r="EL31" s="97"/>
      <c r="EM31" s="97"/>
      <c r="EN31" s="97"/>
      <c r="EO31" s="97"/>
      <c r="EP31" s="97"/>
      <c r="EQ31" s="97"/>
      <c r="ER31" s="97"/>
      <c r="ES31" s="98"/>
      <c r="ET31" s="96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8"/>
      <c r="FJ31" s="96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8"/>
      <c r="FX31" s="96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161"/>
    </row>
    <row r="32" spans="1:192" ht="28.5" customHeight="1">
      <c r="A32" s="11"/>
      <c r="B32" s="173" t="s">
        <v>59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62" t="s">
        <v>60</v>
      </c>
      <c r="AR32" s="163"/>
      <c r="AS32" s="163"/>
      <c r="AT32" s="163"/>
      <c r="AU32" s="163"/>
      <c r="AV32" s="163"/>
      <c r="AW32" s="164"/>
      <c r="AX32" s="96"/>
      <c r="AY32" s="97"/>
      <c r="AZ32" s="97"/>
      <c r="BA32" s="97"/>
      <c r="BB32" s="97"/>
      <c r="BC32" s="97"/>
      <c r="BD32" s="97"/>
      <c r="BE32" s="97"/>
      <c r="BF32" s="97"/>
      <c r="BG32" s="97"/>
      <c r="BH32" s="98"/>
      <c r="BI32" s="96"/>
      <c r="BJ32" s="97"/>
      <c r="BK32" s="97"/>
      <c r="BL32" s="97"/>
      <c r="BM32" s="97"/>
      <c r="BN32" s="97"/>
      <c r="BO32" s="97"/>
      <c r="BP32" s="97"/>
      <c r="BQ32" s="97"/>
      <c r="BR32" s="98"/>
      <c r="BS32" s="96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8"/>
      <c r="CG32" s="96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8"/>
      <c r="CU32" s="96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8"/>
      <c r="DK32" s="96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8"/>
      <c r="DY32" s="96"/>
      <c r="DZ32" s="97"/>
      <c r="EA32" s="97"/>
      <c r="EB32" s="97"/>
      <c r="EC32" s="97"/>
      <c r="ED32" s="97"/>
      <c r="EE32" s="97"/>
      <c r="EF32" s="97"/>
      <c r="EG32" s="97"/>
      <c r="EH32" s="97"/>
      <c r="EI32" s="98"/>
      <c r="EJ32" s="96"/>
      <c r="EK32" s="97"/>
      <c r="EL32" s="97"/>
      <c r="EM32" s="97"/>
      <c r="EN32" s="97"/>
      <c r="EO32" s="97"/>
      <c r="EP32" s="97"/>
      <c r="EQ32" s="97"/>
      <c r="ER32" s="97"/>
      <c r="ES32" s="98"/>
      <c r="ET32" s="96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8"/>
      <c r="FJ32" s="96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8"/>
      <c r="FX32" s="96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161"/>
    </row>
    <row r="33" spans="1:192" ht="28.5" customHeight="1">
      <c r="A33" s="11"/>
      <c r="B33" s="173" t="s">
        <v>61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62" t="s">
        <v>62</v>
      </c>
      <c r="AR33" s="163"/>
      <c r="AS33" s="163"/>
      <c r="AT33" s="163"/>
      <c r="AU33" s="163"/>
      <c r="AV33" s="163"/>
      <c r="AW33" s="164"/>
      <c r="AX33" s="96"/>
      <c r="AY33" s="97"/>
      <c r="AZ33" s="97"/>
      <c r="BA33" s="97"/>
      <c r="BB33" s="97"/>
      <c r="BC33" s="97"/>
      <c r="BD33" s="97"/>
      <c r="BE33" s="97"/>
      <c r="BF33" s="97"/>
      <c r="BG33" s="97"/>
      <c r="BH33" s="98"/>
      <c r="BI33" s="96"/>
      <c r="BJ33" s="97"/>
      <c r="BK33" s="97"/>
      <c r="BL33" s="97"/>
      <c r="BM33" s="97"/>
      <c r="BN33" s="97"/>
      <c r="BO33" s="97"/>
      <c r="BP33" s="97"/>
      <c r="BQ33" s="97"/>
      <c r="BR33" s="98"/>
      <c r="BS33" s="96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8"/>
      <c r="CG33" s="96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8"/>
      <c r="CU33" s="96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8"/>
      <c r="DK33" s="96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8"/>
      <c r="DY33" s="96"/>
      <c r="DZ33" s="97"/>
      <c r="EA33" s="97"/>
      <c r="EB33" s="97"/>
      <c r="EC33" s="97"/>
      <c r="ED33" s="97"/>
      <c r="EE33" s="97"/>
      <c r="EF33" s="97"/>
      <c r="EG33" s="97"/>
      <c r="EH33" s="97"/>
      <c r="EI33" s="98"/>
      <c r="EJ33" s="96"/>
      <c r="EK33" s="97"/>
      <c r="EL33" s="97"/>
      <c r="EM33" s="97"/>
      <c r="EN33" s="97"/>
      <c r="EO33" s="97"/>
      <c r="EP33" s="97"/>
      <c r="EQ33" s="97"/>
      <c r="ER33" s="97"/>
      <c r="ES33" s="98"/>
      <c r="ET33" s="96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8"/>
      <c r="FJ33" s="96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8"/>
      <c r="FX33" s="96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161"/>
    </row>
    <row r="34" spans="1:192" ht="57" customHeight="1">
      <c r="A34" s="11"/>
      <c r="B34" s="173" t="s">
        <v>98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62" t="s">
        <v>63</v>
      </c>
      <c r="AR34" s="163"/>
      <c r="AS34" s="163"/>
      <c r="AT34" s="163"/>
      <c r="AU34" s="163"/>
      <c r="AV34" s="163"/>
      <c r="AW34" s="164"/>
      <c r="AX34" s="96"/>
      <c r="AY34" s="97"/>
      <c r="AZ34" s="97"/>
      <c r="BA34" s="97"/>
      <c r="BB34" s="97"/>
      <c r="BC34" s="97"/>
      <c r="BD34" s="97"/>
      <c r="BE34" s="97"/>
      <c r="BF34" s="97"/>
      <c r="BG34" s="97"/>
      <c r="BH34" s="98"/>
      <c r="BI34" s="96"/>
      <c r="BJ34" s="97"/>
      <c r="BK34" s="97"/>
      <c r="BL34" s="97"/>
      <c r="BM34" s="97"/>
      <c r="BN34" s="97"/>
      <c r="BO34" s="97"/>
      <c r="BP34" s="97"/>
      <c r="BQ34" s="97"/>
      <c r="BR34" s="98"/>
      <c r="BS34" s="96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8"/>
      <c r="CG34" s="96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8"/>
      <c r="CU34" s="96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8"/>
      <c r="DK34" s="96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8"/>
      <c r="DY34" s="96"/>
      <c r="DZ34" s="97"/>
      <c r="EA34" s="97"/>
      <c r="EB34" s="97"/>
      <c r="EC34" s="97"/>
      <c r="ED34" s="97"/>
      <c r="EE34" s="97"/>
      <c r="EF34" s="97"/>
      <c r="EG34" s="97"/>
      <c r="EH34" s="97"/>
      <c r="EI34" s="98"/>
      <c r="EJ34" s="96"/>
      <c r="EK34" s="97"/>
      <c r="EL34" s="97"/>
      <c r="EM34" s="97"/>
      <c r="EN34" s="97"/>
      <c r="EO34" s="97"/>
      <c r="EP34" s="97"/>
      <c r="EQ34" s="97"/>
      <c r="ER34" s="97"/>
      <c r="ES34" s="98"/>
      <c r="ET34" s="96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8"/>
      <c r="FJ34" s="96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8"/>
      <c r="FX34" s="96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161"/>
    </row>
    <row r="35" spans="1:192" ht="42.75" customHeight="1">
      <c r="A35" s="11"/>
      <c r="B35" s="173" t="s">
        <v>99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62" t="s">
        <v>64</v>
      </c>
      <c r="AR35" s="163"/>
      <c r="AS35" s="163"/>
      <c r="AT35" s="163"/>
      <c r="AU35" s="163"/>
      <c r="AV35" s="163"/>
      <c r="AW35" s="164"/>
      <c r="AX35" s="96"/>
      <c r="AY35" s="97"/>
      <c r="AZ35" s="97"/>
      <c r="BA35" s="97"/>
      <c r="BB35" s="97"/>
      <c r="BC35" s="97"/>
      <c r="BD35" s="97"/>
      <c r="BE35" s="97"/>
      <c r="BF35" s="97"/>
      <c r="BG35" s="97"/>
      <c r="BH35" s="98"/>
      <c r="BI35" s="96"/>
      <c r="BJ35" s="97"/>
      <c r="BK35" s="97"/>
      <c r="BL35" s="97"/>
      <c r="BM35" s="97"/>
      <c r="BN35" s="97"/>
      <c r="BO35" s="97"/>
      <c r="BP35" s="97"/>
      <c r="BQ35" s="97"/>
      <c r="BR35" s="98"/>
      <c r="BS35" s="96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8"/>
      <c r="CG35" s="96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8"/>
      <c r="CU35" s="96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8"/>
      <c r="DK35" s="96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8"/>
      <c r="DY35" s="96"/>
      <c r="DZ35" s="97"/>
      <c r="EA35" s="97"/>
      <c r="EB35" s="97"/>
      <c r="EC35" s="97"/>
      <c r="ED35" s="97"/>
      <c r="EE35" s="97"/>
      <c r="EF35" s="97"/>
      <c r="EG35" s="97"/>
      <c r="EH35" s="97"/>
      <c r="EI35" s="98"/>
      <c r="EJ35" s="96"/>
      <c r="EK35" s="97"/>
      <c r="EL35" s="97"/>
      <c r="EM35" s="97"/>
      <c r="EN35" s="97"/>
      <c r="EO35" s="97"/>
      <c r="EP35" s="97"/>
      <c r="EQ35" s="97"/>
      <c r="ER35" s="97"/>
      <c r="ES35" s="98"/>
      <c r="ET35" s="96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8"/>
      <c r="FJ35" s="96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8"/>
      <c r="FX35" s="96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161"/>
    </row>
    <row r="36" spans="1:192" ht="26.25" customHeight="1" thickBot="1">
      <c r="A36" s="11"/>
      <c r="B36" s="173" t="s">
        <v>101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62" t="s">
        <v>65</v>
      </c>
      <c r="AR36" s="163"/>
      <c r="AS36" s="163"/>
      <c r="AT36" s="163"/>
      <c r="AU36" s="163"/>
      <c r="AV36" s="163"/>
      <c r="AW36" s="164"/>
      <c r="AX36" s="96"/>
      <c r="AY36" s="97"/>
      <c r="AZ36" s="97"/>
      <c r="BA36" s="97"/>
      <c r="BB36" s="97"/>
      <c r="BC36" s="97"/>
      <c r="BD36" s="97"/>
      <c r="BE36" s="97"/>
      <c r="BF36" s="97"/>
      <c r="BG36" s="97"/>
      <c r="BH36" s="98"/>
      <c r="BI36" s="96"/>
      <c r="BJ36" s="97"/>
      <c r="BK36" s="97"/>
      <c r="BL36" s="97"/>
      <c r="BM36" s="97"/>
      <c r="BN36" s="97"/>
      <c r="BO36" s="97"/>
      <c r="BP36" s="97"/>
      <c r="BQ36" s="97"/>
      <c r="BR36" s="98"/>
      <c r="BS36" s="96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8"/>
      <c r="CG36" s="96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8"/>
      <c r="CU36" s="96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8"/>
      <c r="DK36" s="96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8"/>
      <c r="DY36" s="96"/>
      <c r="DZ36" s="97"/>
      <c r="EA36" s="97"/>
      <c r="EB36" s="97"/>
      <c r="EC36" s="97"/>
      <c r="ED36" s="97"/>
      <c r="EE36" s="97"/>
      <c r="EF36" s="97"/>
      <c r="EG36" s="97"/>
      <c r="EH36" s="97"/>
      <c r="EI36" s="98"/>
      <c r="EJ36" s="96"/>
      <c r="EK36" s="97"/>
      <c r="EL36" s="97"/>
      <c r="EM36" s="97"/>
      <c r="EN36" s="97"/>
      <c r="EO36" s="97"/>
      <c r="EP36" s="97"/>
      <c r="EQ36" s="97"/>
      <c r="ER36" s="97"/>
      <c r="ES36" s="98"/>
      <c r="ET36" s="96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8"/>
      <c r="FJ36" s="96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8"/>
      <c r="FX36" s="96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161"/>
    </row>
    <row r="37" spans="1:192" ht="28.5" customHeight="1">
      <c r="A37" s="11"/>
      <c r="B37" s="157" t="s">
        <v>100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8" t="s">
        <v>66</v>
      </c>
      <c r="AR37" s="159"/>
      <c r="AS37" s="159"/>
      <c r="AT37" s="159"/>
      <c r="AU37" s="159"/>
      <c r="AV37" s="159"/>
      <c r="AW37" s="160"/>
      <c r="AX37" s="99"/>
      <c r="AY37" s="100"/>
      <c r="AZ37" s="100"/>
      <c r="BA37" s="100"/>
      <c r="BB37" s="100"/>
      <c r="BC37" s="100"/>
      <c r="BD37" s="100"/>
      <c r="BE37" s="100"/>
      <c r="BF37" s="100"/>
      <c r="BG37" s="100"/>
      <c r="BH37" s="101"/>
      <c r="BI37" s="99"/>
      <c r="BJ37" s="100"/>
      <c r="BK37" s="100"/>
      <c r="BL37" s="100"/>
      <c r="BM37" s="100"/>
      <c r="BN37" s="100"/>
      <c r="BO37" s="100"/>
      <c r="BP37" s="100"/>
      <c r="BQ37" s="100"/>
      <c r="BR37" s="101"/>
      <c r="BS37" s="99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1"/>
      <c r="CG37" s="99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1"/>
      <c r="CU37" s="99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1"/>
      <c r="DK37" s="99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1"/>
      <c r="DY37" s="99"/>
      <c r="DZ37" s="100"/>
      <c r="EA37" s="100"/>
      <c r="EB37" s="100"/>
      <c r="EC37" s="100"/>
      <c r="ED37" s="100"/>
      <c r="EE37" s="100"/>
      <c r="EF37" s="100"/>
      <c r="EG37" s="100"/>
      <c r="EH37" s="100"/>
      <c r="EI37" s="101"/>
      <c r="EJ37" s="99"/>
      <c r="EK37" s="100"/>
      <c r="EL37" s="100"/>
      <c r="EM37" s="100"/>
      <c r="EN37" s="100"/>
      <c r="EO37" s="100"/>
      <c r="EP37" s="100"/>
      <c r="EQ37" s="100"/>
      <c r="ER37" s="100"/>
      <c r="ES37" s="101"/>
      <c r="ET37" s="99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1"/>
      <c r="FJ37" s="99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1"/>
      <c r="FX37" s="99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55"/>
    </row>
    <row r="38" spans="1:192" ht="44.25" customHeight="1" thickBot="1">
      <c r="A38" s="11"/>
      <c r="B38" s="150" t="s">
        <v>108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1"/>
      <c r="AQ38" s="152" t="s">
        <v>67</v>
      </c>
      <c r="AR38" s="153"/>
      <c r="AS38" s="153"/>
      <c r="AT38" s="153"/>
      <c r="AU38" s="153"/>
      <c r="AV38" s="153"/>
      <c r="AW38" s="154"/>
      <c r="AX38" s="102">
        <f>AX8+AX13+AX16+AX18+AX20+AX21+AX27+AX30</f>
        <v>41242</v>
      </c>
      <c r="AY38" s="103"/>
      <c r="AZ38" s="103"/>
      <c r="BA38" s="103"/>
      <c r="BB38" s="103"/>
      <c r="BC38" s="103"/>
      <c r="BD38" s="103"/>
      <c r="BE38" s="103"/>
      <c r="BF38" s="103"/>
      <c r="BG38" s="103"/>
      <c r="BH38" s="104"/>
      <c r="BI38" s="102"/>
      <c r="BJ38" s="103"/>
      <c r="BK38" s="103"/>
      <c r="BL38" s="103"/>
      <c r="BM38" s="103"/>
      <c r="BN38" s="103"/>
      <c r="BO38" s="103"/>
      <c r="BP38" s="103"/>
      <c r="BQ38" s="103"/>
      <c r="BR38" s="104"/>
      <c r="BS38" s="102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4"/>
      <c r="CG38" s="102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4"/>
      <c r="CU38" s="102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4"/>
      <c r="DK38" s="102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4"/>
      <c r="DY38" s="102"/>
      <c r="DZ38" s="103"/>
      <c r="EA38" s="103"/>
      <c r="EB38" s="103"/>
      <c r="EC38" s="103"/>
      <c r="ED38" s="103"/>
      <c r="EE38" s="103"/>
      <c r="EF38" s="103"/>
      <c r="EG38" s="103"/>
      <c r="EH38" s="103"/>
      <c r="EI38" s="104"/>
      <c r="EJ38" s="102">
        <f>FX38+ET38</f>
        <v>41242</v>
      </c>
      <c r="EK38" s="103"/>
      <c r="EL38" s="103"/>
      <c r="EM38" s="103"/>
      <c r="EN38" s="103"/>
      <c r="EO38" s="103"/>
      <c r="EP38" s="103"/>
      <c r="EQ38" s="103"/>
      <c r="ER38" s="103"/>
      <c r="ES38" s="104"/>
      <c r="ET38" s="102">
        <f>ET11+ET15+ET18+ET20+ET21+ET27+ET30</f>
        <v>19462</v>
      </c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4"/>
      <c r="FJ38" s="102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4"/>
      <c r="FX38" s="102">
        <f>FX11+FX13+FX30</f>
        <v>21780</v>
      </c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56"/>
    </row>
    <row r="39" spans="1:192" ht="44.25" customHeight="1" thickBot="1">
      <c r="A39" s="15"/>
      <c r="B39" s="120" t="s">
        <v>107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1"/>
      <c r="AQ39" s="137" t="s">
        <v>68</v>
      </c>
      <c r="AR39" s="138"/>
      <c r="AS39" s="138"/>
      <c r="AT39" s="138"/>
      <c r="AU39" s="138"/>
      <c r="AV39" s="138"/>
      <c r="AW39" s="139"/>
      <c r="AX39" s="93">
        <f>AX38</f>
        <v>41242</v>
      </c>
      <c r="AY39" s="94"/>
      <c r="AZ39" s="94"/>
      <c r="BA39" s="94"/>
      <c r="BB39" s="94"/>
      <c r="BC39" s="94"/>
      <c r="BD39" s="94"/>
      <c r="BE39" s="94"/>
      <c r="BF39" s="94"/>
      <c r="BG39" s="94"/>
      <c r="BH39" s="95"/>
      <c r="BI39" s="93"/>
      <c r="BJ39" s="94"/>
      <c r="BK39" s="94"/>
      <c r="BL39" s="94"/>
      <c r="BM39" s="94"/>
      <c r="BN39" s="94"/>
      <c r="BO39" s="94"/>
      <c r="BP39" s="94"/>
      <c r="BQ39" s="94"/>
      <c r="BR39" s="95"/>
      <c r="BS39" s="93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5"/>
      <c r="CG39" s="93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5"/>
      <c r="CU39" s="93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5"/>
      <c r="DK39" s="93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5"/>
      <c r="DY39" s="93"/>
      <c r="DZ39" s="94"/>
      <c r="EA39" s="94"/>
      <c r="EB39" s="94"/>
      <c r="EC39" s="94"/>
      <c r="ED39" s="94"/>
      <c r="EE39" s="94"/>
      <c r="EF39" s="94"/>
      <c r="EG39" s="94"/>
      <c r="EH39" s="94"/>
      <c r="EI39" s="95"/>
      <c r="EJ39" s="93">
        <f>EJ38</f>
        <v>41242</v>
      </c>
      <c r="EK39" s="94"/>
      <c r="EL39" s="94"/>
      <c r="EM39" s="94"/>
      <c r="EN39" s="94"/>
      <c r="EO39" s="94"/>
      <c r="EP39" s="94"/>
      <c r="EQ39" s="94"/>
      <c r="ER39" s="94"/>
      <c r="ES39" s="95"/>
      <c r="ET39" s="93">
        <f>ET38</f>
        <v>19462</v>
      </c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5"/>
      <c r="FJ39" s="93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5"/>
      <c r="FX39" s="93">
        <f>FX38</f>
        <v>21780</v>
      </c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114"/>
    </row>
    <row r="40" spans="1:192" ht="34.5" customHeight="1" thickBot="1" thickTop="1">
      <c r="A40" s="18"/>
      <c r="B40" s="120" t="s">
        <v>102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1"/>
      <c r="AQ40" s="117" t="s">
        <v>69</v>
      </c>
      <c r="AR40" s="118"/>
      <c r="AS40" s="118"/>
      <c r="AT40" s="118"/>
      <c r="AU40" s="118"/>
      <c r="AV40" s="118"/>
      <c r="AW40" s="119"/>
      <c r="AX40" s="93"/>
      <c r="AY40" s="94"/>
      <c r="AZ40" s="94"/>
      <c r="BA40" s="94"/>
      <c r="BB40" s="94"/>
      <c r="BC40" s="94"/>
      <c r="BD40" s="94"/>
      <c r="BE40" s="94"/>
      <c r="BF40" s="94"/>
      <c r="BG40" s="94"/>
      <c r="BH40" s="95"/>
      <c r="BI40" s="93"/>
      <c r="BJ40" s="94"/>
      <c r="BK40" s="94"/>
      <c r="BL40" s="94"/>
      <c r="BM40" s="94"/>
      <c r="BN40" s="94"/>
      <c r="BO40" s="94"/>
      <c r="BP40" s="94"/>
      <c r="BQ40" s="94"/>
      <c r="BR40" s="95"/>
      <c r="BS40" s="93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5"/>
      <c r="CG40" s="93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5"/>
      <c r="CU40" s="93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5"/>
      <c r="DK40" s="93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5"/>
      <c r="DY40" s="93"/>
      <c r="DZ40" s="94"/>
      <c r="EA40" s="94"/>
      <c r="EB40" s="94"/>
      <c r="EC40" s="94"/>
      <c r="ED40" s="94"/>
      <c r="EE40" s="94"/>
      <c r="EF40" s="94"/>
      <c r="EG40" s="94"/>
      <c r="EH40" s="94"/>
      <c r="EI40" s="95"/>
      <c r="EJ40" s="93"/>
      <c r="EK40" s="94"/>
      <c r="EL40" s="94"/>
      <c r="EM40" s="94"/>
      <c r="EN40" s="94"/>
      <c r="EO40" s="94"/>
      <c r="EP40" s="94"/>
      <c r="EQ40" s="94"/>
      <c r="ER40" s="94"/>
      <c r="ES40" s="95"/>
      <c r="ET40" s="93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5"/>
      <c r="FJ40" s="93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5"/>
      <c r="FX40" s="93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114"/>
    </row>
    <row r="41" spans="1:192" ht="44.25" customHeight="1" thickBot="1" thickTop="1">
      <c r="A41" s="14"/>
      <c r="B41" s="148" t="s">
        <v>89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9"/>
      <c r="AQ41" s="117" t="s">
        <v>87</v>
      </c>
      <c r="AR41" s="118"/>
      <c r="AS41" s="118"/>
      <c r="AT41" s="118"/>
      <c r="AU41" s="118"/>
      <c r="AV41" s="118"/>
      <c r="AW41" s="119"/>
      <c r="AX41" s="140"/>
      <c r="AY41" s="141"/>
      <c r="AZ41" s="141"/>
      <c r="BA41" s="141"/>
      <c r="BB41" s="141"/>
      <c r="BC41" s="141"/>
      <c r="BD41" s="141"/>
      <c r="BE41" s="141"/>
      <c r="BF41" s="141"/>
      <c r="BG41" s="141"/>
      <c r="BH41" s="147"/>
      <c r="BI41" s="140"/>
      <c r="BJ41" s="141"/>
      <c r="BK41" s="141"/>
      <c r="BL41" s="141"/>
      <c r="BM41" s="141"/>
      <c r="BN41" s="141"/>
      <c r="BO41" s="141"/>
      <c r="BP41" s="141"/>
      <c r="BQ41" s="141"/>
      <c r="BR41" s="147"/>
      <c r="BS41" s="140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7"/>
      <c r="CG41" s="140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7"/>
      <c r="CU41" s="140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7"/>
      <c r="DK41" s="140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7"/>
      <c r="DY41" s="140"/>
      <c r="DZ41" s="141"/>
      <c r="EA41" s="141"/>
      <c r="EB41" s="141"/>
      <c r="EC41" s="141"/>
      <c r="ED41" s="141"/>
      <c r="EE41" s="141"/>
      <c r="EF41" s="141"/>
      <c r="EG41" s="141"/>
      <c r="EH41" s="141"/>
      <c r="EI41" s="147"/>
      <c r="EJ41" s="140"/>
      <c r="EK41" s="141"/>
      <c r="EL41" s="141"/>
      <c r="EM41" s="141"/>
      <c r="EN41" s="141"/>
      <c r="EO41" s="141"/>
      <c r="EP41" s="141"/>
      <c r="EQ41" s="141"/>
      <c r="ER41" s="141"/>
      <c r="ES41" s="147"/>
      <c r="ET41" s="140"/>
      <c r="EU41" s="141"/>
      <c r="EV41" s="141"/>
      <c r="EW41" s="141"/>
      <c r="EX41" s="141"/>
      <c r="EY41" s="141"/>
      <c r="EZ41" s="141"/>
      <c r="FA41" s="141"/>
      <c r="FB41" s="141"/>
      <c r="FC41" s="141"/>
      <c r="FD41" s="141"/>
      <c r="FE41" s="141"/>
      <c r="FF41" s="141"/>
      <c r="FG41" s="141"/>
      <c r="FH41" s="141"/>
      <c r="FI41" s="147"/>
      <c r="FJ41" s="140"/>
      <c r="FK41" s="141"/>
      <c r="FL41" s="141"/>
      <c r="FM41" s="141"/>
      <c r="FN41" s="141"/>
      <c r="FO41" s="141"/>
      <c r="FP41" s="141"/>
      <c r="FQ41" s="141"/>
      <c r="FR41" s="141"/>
      <c r="FS41" s="141"/>
      <c r="FT41" s="141"/>
      <c r="FU41" s="141"/>
      <c r="FV41" s="141"/>
      <c r="FW41" s="147"/>
      <c r="FX41" s="140"/>
      <c r="FY41" s="141"/>
      <c r="FZ41" s="141"/>
      <c r="GA41" s="141"/>
      <c r="GB41" s="141"/>
      <c r="GC41" s="141"/>
      <c r="GD41" s="141"/>
      <c r="GE41" s="141"/>
      <c r="GF41" s="141"/>
      <c r="GG41" s="141"/>
      <c r="GH41" s="141"/>
      <c r="GI41" s="141"/>
      <c r="GJ41" s="142"/>
    </row>
    <row r="42" spans="1:192" s="2" customFormat="1" ht="15" customHeight="1">
      <c r="A42" s="2" t="s">
        <v>70</v>
      </c>
      <c r="O42" s="115" t="s">
        <v>113</v>
      </c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</row>
    <row r="43" spans="15:192" s="2" customFormat="1" ht="15" customHeight="1">
      <c r="O43" s="115" t="s">
        <v>115</v>
      </c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</row>
    <row r="44" spans="15:192" s="2" customFormat="1" ht="15" customHeight="1">
      <c r="O44" s="115" t="s">
        <v>114</v>
      </c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</row>
    <row r="45" spans="1:192" ht="42.75" customHeight="1">
      <c r="A45" s="9" t="s">
        <v>71</v>
      </c>
      <c r="X45" s="136" t="s">
        <v>126</v>
      </c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X45" s="146" t="s">
        <v>124</v>
      </c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32"/>
      <c r="FL45" s="132"/>
      <c r="FM45" s="132"/>
      <c r="FN45" s="132"/>
      <c r="FO45" s="132"/>
      <c r="FP45" s="132"/>
      <c r="FQ45" s="132"/>
      <c r="FR45" s="132"/>
      <c r="FS45" s="132"/>
      <c r="FT45" s="132"/>
      <c r="FU45" s="132"/>
      <c r="FV45" s="132"/>
      <c r="FW45" s="132"/>
      <c r="FX45" s="132"/>
      <c r="FY45" s="132"/>
      <c r="FZ45" s="132"/>
      <c r="GA45" s="132"/>
      <c r="GB45" s="132"/>
      <c r="GC45" s="132"/>
      <c r="GD45" s="132"/>
      <c r="GE45" s="132"/>
      <c r="GF45" s="132"/>
      <c r="GG45" s="132"/>
      <c r="GH45" s="132"/>
      <c r="GI45" s="132"/>
      <c r="GJ45" s="132"/>
    </row>
    <row r="46" spans="24:192" s="2" customFormat="1" ht="12">
      <c r="X46" s="134" t="s">
        <v>86</v>
      </c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DG46" s="131" t="s">
        <v>72</v>
      </c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X46" s="131" t="s">
        <v>73</v>
      </c>
      <c r="EY46" s="131"/>
      <c r="EZ46" s="131"/>
      <c r="FA46" s="131"/>
      <c r="FB46" s="131"/>
      <c r="FC46" s="131"/>
      <c r="FD46" s="131"/>
      <c r="FE46" s="131"/>
      <c r="FF46" s="131"/>
      <c r="FG46" s="131"/>
      <c r="FH46" s="131"/>
      <c r="FI46" s="131"/>
      <c r="FJ46" s="131"/>
      <c r="FK46" s="131"/>
      <c r="FL46" s="131"/>
      <c r="FM46" s="131"/>
      <c r="FN46" s="131"/>
      <c r="FO46" s="131"/>
      <c r="FP46" s="131"/>
      <c r="FQ46" s="131"/>
      <c r="FR46" s="131"/>
      <c r="FS46" s="131"/>
      <c r="FT46" s="131"/>
      <c r="FU46" s="131"/>
      <c r="FV46" s="131"/>
      <c r="FW46" s="131"/>
      <c r="FX46" s="131"/>
      <c r="FY46" s="131"/>
      <c r="FZ46" s="131"/>
      <c r="GA46" s="131"/>
      <c r="GB46" s="131"/>
      <c r="GC46" s="131"/>
      <c r="GD46" s="131"/>
      <c r="GE46" s="131"/>
      <c r="GF46" s="131"/>
      <c r="GG46" s="131"/>
      <c r="GH46" s="131"/>
      <c r="GI46" s="131"/>
      <c r="GJ46" s="131"/>
    </row>
    <row r="47" spans="24:101" ht="13.5" customHeight="1"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</row>
    <row r="48" spans="24:111" ht="38.25" customHeight="1"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DG48" s="9" t="s">
        <v>74</v>
      </c>
    </row>
    <row r="49" spans="1:192" ht="38.25" customHeight="1">
      <c r="A49" s="9" t="s">
        <v>75</v>
      </c>
      <c r="X49" s="136" t="s">
        <v>126</v>
      </c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2"/>
      <c r="EE49" s="132"/>
      <c r="EF49" s="132"/>
      <c r="EG49" s="132"/>
      <c r="EH49" s="132"/>
      <c r="EI49" s="132"/>
      <c r="EJ49" s="132"/>
      <c r="EK49" s="132"/>
      <c r="EL49" s="132"/>
      <c r="EM49" s="132"/>
      <c r="EN49" s="132"/>
      <c r="EO49" s="132"/>
      <c r="EP49" s="132"/>
      <c r="EX49" s="146" t="s">
        <v>128</v>
      </c>
      <c r="EY49" s="146"/>
      <c r="EZ49" s="146"/>
      <c r="FA49" s="146"/>
      <c r="FB49" s="146"/>
      <c r="FC49" s="146"/>
      <c r="FD49" s="146"/>
      <c r="FE49" s="146"/>
      <c r="FF49" s="146"/>
      <c r="FG49" s="146"/>
      <c r="FH49" s="146"/>
      <c r="FI49" s="146"/>
      <c r="FJ49" s="146"/>
      <c r="FK49" s="146"/>
      <c r="FL49" s="146"/>
      <c r="FM49" s="146"/>
      <c r="FN49" s="146"/>
      <c r="FO49" s="146"/>
      <c r="FP49" s="146"/>
      <c r="FQ49" s="146"/>
      <c r="FR49" s="146"/>
      <c r="FS49" s="146"/>
      <c r="FT49" s="146"/>
      <c r="FU49" s="146"/>
      <c r="FV49" s="146"/>
      <c r="FW49" s="146"/>
      <c r="FX49" s="146"/>
      <c r="FY49" s="146"/>
      <c r="FZ49" s="146"/>
      <c r="GA49" s="146"/>
      <c r="GB49" s="146"/>
      <c r="GC49" s="146"/>
      <c r="GD49" s="146"/>
      <c r="GE49" s="146"/>
      <c r="GF49" s="146"/>
      <c r="GG49" s="146"/>
      <c r="GH49" s="146"/>
      <c r="GI49" s="146"/>
      <c r="GJ49" s="146"/>
    </row>
    <row r="50" spans="24:192" s="2" customFormat="1" ht="12">
      <c r="X50" s="134" t="s">
        <v>86</v>
      </c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DG50" s="131" t="s">
        <v>72</v>
      </c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X50" s="131" t="s">
        <v>73</v>
      </c>
      <c r="EY50" s="131"/>
      <c r="EZ50" s="131"/>
      <c r="FA50" s="131"/>
      <c r="FB50" s="131"/>
      <c r="FC50" s="131"/>
      <c r="FD50" s="131"/>
      <c r="FE50" s="131"/>
      <c r="FF50" s="131"/>
      <c r="FG50" s="131"/>
      <c r="FH50" s="131"/>
      <c r="FI50" s="131"/>
      <c r="FJ50" s="131"/>
      <c r="FK50" s="131"/>
      <c r="FL50" s="131"/>
      <c r="FM50" s="131"/>
      <c r="FN50" s="131"/>
      <c r="FO50" s="131"/>
      <c r="FP50" s="131"/>
      <c r="FQ50" s="131"/>
      <c r="FR50" s="131"/>
      <c r="FS50" s="131"/>
      <c r="FT50" s="131"/>
      <c r="FU50" s="131"/>
      <c r="FV50" s="131"/>
      <c r="FW50" s="131"/>
      <c r="FX50" s="131"/>
      <c r="FY50" s="131"/>
      <c r="FZ50" s="131"/>
      <c r="GA50" s="131"/>
      <c r="GB50" s="131"/>
      <c r="GC50" s="131"/>
      <c r="GD50" s="131"/>
      <c r="GE50" s="131"/>
      <c r="GF50" s="131"/>
      <c r="GG50" s="131"/>
      <c r="GH50" s="131"/>
      <c r="GI50" s="131"/>
      <c r="GJ50" s="131"/>
    </row>
    <row r="51" spans="24:101" ht="13.5" customHeight="1"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</row>
    <row r="52" spans="24:101" ht="24.75" customHeight="1"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</row>
    <row r="53" spans="2:37" ht="13.5" customHeight="1">
      <c r="B53" s="10" t="s">
        <v>2</v>
      </c>
      <c r="C53" s="143"/>
      <c r="D53" s="143"/>
      <c r="E53" s="143"/>
      <c r="F53" s="143"/>
      <c r="G53" s="143"/>
      <c r="H53" s="9" t="s">
        <v>2</v>
      </c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44">
        <v>20</v>
      </c>
      <c r="AD53" s="144"/>
      <c r="AE53" s="144"/>
      <c r="AF53" s="144"/>
      <c r="AG53" s="144"/>
      <c r="AH53" s="145"/>
      <c r="AI53" s="145"/>
      <c r="AJ53" s="145"/>
      <c r="AK53" s="9" t="s">
        <v>3</v>
      </c>
    </row>
    <row r="54" spans="11:28" s="2" customFormat="1" ht="12">
      <c r="K54" s="131" t="s">
        <v>76</v>
      </c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</row>
    <row r="55" spans="1:29" ht="4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6:192" s="2" customFormat="1" ht="12">
      <c r="F56" s="116" t="s">
        <v>116</v>
      </c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  <c r="FE56" s="116"/>
      <c r="FF56" s="116"/>
      <c r="FG56" s="116"/>
      <c r="FH56" s="116"/>
      <c r="FI56" s="116"/>
      <c r="FJ56" s="116"/>
      <c r="FK56" s="116"/>
      <c r="FL56" s="116"/>
      <c r="FM56" s="116"/>
      <c r="FN56" s="116"/>
      <c r="FO56" s="116"/>
      <c r="FP56" s="116"/>
      <c r="FQ56" s="116"/>
      <c r="FR56" s="116"/>
      <c r="FS56" s="116"/>
      <c r="FT56" s="116"/>
      <c r="FU56" s="116"/>
      <c r="FV56" s="116"/>
      <c r="FW56" s="116"/>
      <c r="FX56" s="116"/>
      <c r="FY56" s="116"/>
      <c r="FZ56" s="116"/>
      <c r="GA56" s="116"/>
      <c r="GB56" s="116"/>
      <c r="GC56" s="116"/>
      <c r="GD56" s="116"/>
      <c r="GE56" s="116"/>
      <c r="GF56" s="116"/>
      <c r="GG56" s="116"/>
      <c r="GH56" s="116"/>
      <c r="GI56" s="116"/>
      <c r="GJ56" s="116"/>
    </row>
  </sheetData>
  <sheetProtection/>
  <mergeCells count="462">
    <mergeCell ref="DK6:DX6"/>
    <mergeCell ref="A3:AP6"/>
    <mergeCell ref="AQ3:AW6"/>
    <mergeCell ref="AX3:BH6"/>
    <mergeCell ref="BI5:BR6"/>
    <mergeCell ref="BI4:DX4"/>
    <mergeCell ref="BS6:CF6"/>
    <mergeCell ref="EJ4:FW4"/>
    <mergeCell ref="FX4:GJ6"/>
    <mergeCell ref="BI3:GJ3"/>
    <mergeCell ref="A1:GJ1"/>
    <mergeCell ref="EJ5:ES6"/>
    <mergeCell ref="ET5:FW5"/>
    <mergeCell ref="ET6:FI6"/>
    <mergeCell ref="FJ6:FW6"/>
    <mergeCell ref="CG6:CT6"/>
    <mergeCell ref="CU6:DJ6"/>
    <mergeCell ref="CU7:DJ7"/>
    <mergeCell ref="DK7:DX7"/>
    <mergeCell ref="EJ7:ES7"/>
    <mergeCell ref="A7:AP7"/>
    <mergeCell ref="AQ7:AW7"/>
    <mergeCell ref="AX7:BH7"/>
    <mergeCell ref="BI7:BR7"/>
    <mergeCell ref="BS7:CF7"/>
    <mergeCell ref="ET7:FI7"/>
    <mergeCell ref="FJ7:FW7"/>
    <mergeCell ref="FX7:GJ7"/>
    <mergeCell ref="AQ8:AW8"/>
    <mergeCell ref="AX8:BH8"/>
    <mergeCell ref="BI8:BR8"/>
    <mergeCell ref="CG8:CT8"/>
    <mergeCell ref="CU8:DJ8"/>
    <mergeCell ref="DK8:DX8"/>
    <mergeCell ref="CG7:CT7"/>
    <mergeCell ref="EJ8:ES8"/>
    <mergeCell ref="ET8:FI8"/>
    <mergeCell ref="FJ8:FW8"/>
    <mergeCell ref="FX8:GJ8"/>
    <mergeCell ref="B8:AP8"/>
    <mergeCell ref="B9:AP9"/>
    <mergeCell ref="CG9:CT10"/>
    <mergeCell ref="CU9:DJ10"/>
    <mergeCell ref="BS8:CF8"/>
    <mergeCell ref="DK9:DX10"/>
    <mergeCell ref="EJ9:ES10"/>
    <mergeCell ref="B10:AP10"/>
    <mergeCell ref="AQ9:AW10"/>
    <mergeCell ref="AX9:BH10"/>
    <mergeCell ref="BI9:BR10"/>
    <mergeCell ref="BS9:CF10"/>
    <mergeCell ref="B12:AP12"/>
    <mergeCell ref="AQ12:AW12"/>
    <mergeCell ref="AX12:BH12"/>
    <mergeCell ref="BI12:BR12"/>
    <mergeCell ref="ET9:FI10"/>
    <mergeCell ref="FJ9:FW10"/>
    <mergeCell ref="FX9:GJ10"/>
    <mergeCell ref="B11:AP11"/>
    <mergeCell ref="AQ11:AW11"/>
    <mergeCell ref="AX11:BH11"/>
    <mergeCell ref="BI11:BR11"/>
    <mergeCell ref="CG11:CT11"/>
    <mergeCell ref="CU11:DJ11"/>
    <mergeCell ref="DK11:DX11"/>
    <mergeCell ref="FJ11:FW11"/>
    <mergeCell ref="FX11:GJ11"/>
    <mergeCell ref="CG12:CT12"/>
    <mergeCell ref="CU12:DJ12"/>
    <mergeCell ref="DK12:DX12"/>
    <mergeCell ref="EJ12:ES12"/>
    <mergeCell ref="ET12:FI12"/>
    <mergeCell ref="FJ12:FW12"/>
    <mergeCell ref="EJ11:ES11"/>
    <mergeCell ref="ET11:FI11"/>
    <mergeCell ref="CU13:DJ13"/>
    <mergeCell ref="DK13:DX13"/>
    <mergeCell ref="EJ13:ES13"/>
    <mergeCell ref="ET13:FI13"/>
    <mergeCell ref="CG14:CT14"/>
    <mergeCell ref="CU14:DJ14"/>
    <mergeCell ref="DK14:DX14"/>
    <mergeCell ref="EJ14:ES14"/>
    <mergeCell ref="DY14:EI14"/>
    <mergeCell ref="FX12:GJ12"/>
    <mergeCell ref="B13:AP13"/>
    <mergeCell ref="AQ13:AW13"/>
    <mergeCell ref="AX13:BH13"/>
    <mergeCell ref="BI13:BR13"/>
    <mergeCell ref="CG13:CT13"/>
    <mergeCell ref="FJ13:FW13"/>
    <mergeCell ref="FX13:GJ13"/>
    <mergeCell ref="DY12:EI12"/>
    <mergeCell ref="DY13:EI13"/>
    <mergeCell ref="FX14:GJ14"/>
    <mergeCell ref="EJ15:ES15"/>
    <mergeCell ref="ET15:FI15"/>
    <mergeCell ref="FJ15:FW15"/>
    <mergeCell ref="FX15:GJ15"/>
    <mergeCell ref="ET14:FI14"/>
    <mergeCell ref="FJ14:FW14"/>
    <mergeCell ref="B15:AP15"/>
    <mergeCell ref="AQ15:AW15"/>
    <mergeCell ref="AX15:BH15"/>
    <mergeCell ref="BI15:BR15"/>
    <mergeCell ref="B14:AP14"/>
    <mergeCell ref="AQ14:AW14"/>
    <mergeCell ref="AX14:BH14"/>
    <mergeCell ref="BI14:BR14"/>
    <mergeCell ref="CG15:CT15"/>
    <mergeCell ref="CU15:DJ15"/>
    <mergeCell ref="DK15:DX15"/>
    <mergeCell ref="DY15:EI15"/>
    <mergeCell ref="CU18:DJ18"/>
    <mergeCell ref="FX16:GJ17"/>
    <mergeCell ref="EJ16:ES17"/>
    <mergeCell ref="DK18:DX18"/>
    <mergeCell ref="EJ18:ES18"/>
    <mergeCell ref="FJ16:FW17"/>
    <mergeCell ref="ET16:FI17"/>
    <mergeCell ref="B17:AP17"/>
    <mergeCell ref="CG16:CT17"/>
    <mergeCell ref="CU16:DJ17"/>
    <mergeCell ref="DK16:DX17"/>
    <mergeCell ref="B16:AP16"/>
    <mergeCell ref="AQ16:AW17"/>
    <mergeCell ref="AX16:BH17"/>
    <mergeCell ref="BI16:BR17"/>
    <mergeCell ref="DK19:DX19"/>
    <mergeCell ref="B18:AP18"/>
    <mergeCell ref="AQ18:AW18"/>
    <mergeCell ref="AX18:BH18"/>
    <mergeCell ref="B19:AP19"/>
    <mergeCell ref="AQ19:AW19"/>
    <mergeCell ref="AX19:BH19"/>
    <mergeCell ref="BI19:BR19"/>
    <mergeCell ref="BI18:BR18"/>
    <mergeCell ref="CG18:CT18"/>
    <mergeCell ref="FX19:GJ19"/>
    <mergeCell ref="ET18:FI18"/>
    <mergeCell ref="FJ18:FW18"/>
    <mergeCell ref="FX18:GJ18"/>
    <mergeCell ref="FJ19:FW19"/>
    <mergeCell ref="EJ19:ES19"/>
    <mergeCell ref="ET19:FI19"/>
    <mergeCell ref="B20:AP20"/>
    <mergeCell ref="AQ20:AW20"/>
    <mergeCell ref="AX20:BH20"/>
    <mergeCell ref="BI20:BR20"/>
    <mergeCell ref="DK20:DX20"/>
    <mergeCell ref="CG19:CT19"/>
    <mergeCell ref="CU19:DJ19"/>
    <mergeCell ref="CG20:CT20"/>
    <mergeCell ref="FJ20:FW20"/>
    <mergeCell ref="FX20:GJ20"/>
    <mergeCell ref="EJ20:ES20"/>
    <mergeCell ref="ET20:FI20"/>
    <mergeCell ref="CU20:DJ20"/>
    <mergeCell ref="B21:AP21"/>
    <mergeCell ref="AQ21:AW21"/>
    <mergeCell ref="AX21:BH21"/>
    <mergeCell ref="BI21:BR21"/>
    <mergeCell ref="CG21:CT21"/>
    <mergeCell ref="CU21:DJ21"/>
    <mergeCell ref="BS21:CF21"/>
    <mergeCell ref="DK21:DX21"/>
    <mergeCell ref="EJ21:ES21"/>
    <mergeCell ref="ET21:FI21"/>
    <mergeCell ref="FJ21:FW21"/>
    <mergeCell ref="FX21:GJ21"/>
    <mergeCell ref="B36:AP36"/>
    <mergeCell ref="AQ36:AW36"/>
    <mergeCell ref="AX36:BH36"/>
    <mergeCell ref="BI36:BR36"/>
    <mergeCell ref="EJ35:ES35"/>
    <mergeCell ref="ET35:FI35"/>
    <mergeCell ref="CU35:DJ35"/>
    <mergeCell ref="DK35:DX35"/>
    <mergeCell ref="CG36:CT36"/>
    <mergeCell ref="CU36:DJ36"/>
    <mergeCell ref="FJ35:FW35"/>
    <mergeCell ref="FX35:GJ35"/>
    <mergeCell ref="ET34:FI34"/>
    <mergeCell ref="FJ34:FW34"/>
    <mergeCell ref="FX34:GJ34"/>
    <mergeCell ref="EJ34:ES34"/>
    <mergeCell ref="FX36:GJ36"/>
    <mergeCell ref="ET36:FI36"/>
    <mergeCell ref="FJ36:FW36"/>
    <mergeCell ref="B35:AP35"/>
    <mergeCell ref="AQ35:AW35"/>
    <mergeCell ref="AX35:BH35"/>
    <mergeCell ref="BI35:BR35"/>
    <mergeCell ref="CG35:CT35"/>
    <mergeCell ref="CG34:CT34"/>
    <mergeCell ref="CU34:DJ34"/>
    <mergeCell ref="DK34:DX34"/>
    <mergeCell ref="B34:AP34"/>
    <mergeCell ref="AQ34:AW34"/>
    <mergeCell ref="AX34:BH34"/>
    <mergeCell ref="BI34:BR34"/>
    <mergeCell ref="BS34:CF34"/>
    <mergeCell ref="EJ33:ES33"/>
    <mergeCell ref="ET33:FI33"/>
    <mergeCell ref="FJ33:FW33"/>
    <mergeCell ref="CG33:CT33"/>
    <mergeCell ref="CU33:DJ33"/>
    <mergeCell ref="BS33:CF33"/>
    <mergeCell ref="DK33:DX33"/>
    <mergeCell ref="DY34:EI34"/>
    <mergeCell ref="DY33:EI33"/>
    <mergeCell ref="FX33:GJ33"/>
    <mergeCell ref="ET32:FI32"/>
    <mergeCell ref="FJ32:FW32"/>
    <mergeCell ref="FX32:GJ32"/>
    <mergeCell ref="DK32:DX32"/>
    <mergeCell ref="EJ32:ES32"/>
    <mergeCell ref="B33:AP33"/>
    <mergeCell ref="AQ33:AW33"/>
    <mergeCell ref="AX33:BH33"/>
    <mergeCell ref="BI33:BR33"/>
    <mergeCell ref="B32:AP32"/>
    <mergeCell ref="AQ32:AW32"/>
    <mergeCell ref="AX32:BH32"/>
    <mergeCell ref="BI32:BR32"/>
    <mergeCell ref="BS32:CF32"/>
    <mergeCell ref="CU31:DJ31"/>
    <mergeCell ref="EJ31:ES31"/>
    <mergeCell ref="ET31:FI31"/>
    <mergeCell ref="DK31:DX31"/>
    <mergeCell ref="CG31:CT31"/>
    <mergeCell ref="DY31:EI31"/>
    <mergeCell ref="DY32:EI32"/>
    <mergeCell ref="CG32:CT32"/>
    <mergeCell ref="CU32:DJ32"/>
    <mergeCell ref="FJ31:FW31"/>
    <mergeCell ref="FX31:GJ31"/>
    <mergeCell ref="ET30:FI30"/>
    <mergeCell ref="FJ30:FW30"/>
    <mergeCell ref="FX30:GJ30"/>
    <mergeCell ref="AX30:BH30"/>
    <mergeCell ref="BI30:BR30"/>
    <mergeCell ref="BS31:CF31"/>
    <mergeCell ref="B31:AP31"/>
    <mergeCell ref="AQ31:AW31"/>
    <mergeCell ref="AX31:BH31"/>
    <mergeCell ref="BI31:BR31"/>
    <mergeCell ref="B30:AP30"/>
    <mergeCell ref="AQ30:AW30"/>
    <mergeCell ref="BS30:CF30"/>
    <mergeCell ref="EJ29:ES29"/>
    <mergeCell ref="ET29:FI29"/>
    <mergeCell ref="FJ29:FW29"/>
    <mergeCell ref="FX29:GJ29"/>
    <mergeCell ref="CG30:CT30"/>
    <mergeCell ref="CU30:DJ30"/>
    <mergeCell ref="DK30:DX30"/>
    <mergeCell ref="EJ30:ES30"/>
    <mergeCell ref="DY30:EI30"/>
    <mergeCell ref="DK29:DX29"/>
    <mergeCell ref="B29:AP29"/>
    <mergeCell ref="AQ29:AW29"/>
    <mergeCell ref="AX29:BH29"/>
    <mergeCell ref="BI29:BR29"/>
    <mergeCell ref="CG29:CT29"/>
    <mergeCell ref="CU29:DJ29"/>
    <mergeCell ref="BS29:CF29"/>
    <mergeCell ref="EJ28:ES28"/>
    <mergeCell ref="ET28:FI28"/>
    <mergeCell ref="FJ28:FW28"/>
    <mergeCell ref="FX28:GJ28"/>
    <mergeCell ref="ET27:FI27"/>
    <mergeCell ref="FJ27:FW27"/>
    <mergeCell ref="FX27:GJ27"/>
    <mergeCell ref="B27:AP27"/>
    <mergeCell ref="AQ27:AW27"/>
    <mergeCell ref="AX27:BH27"/>
    <mergeCell ref="BI27:BR27"/>
    <mergeCell ref="CG27:CT27"/>
    <mergeCell ref="CU27:DJ27"/>
    <mergeCell ref="DY27:EI27"/>
    <mergeCell ref="B28:AP28"/>
    <mergeCell ref="AQ28:AW28"/>
    <mergeCell ref="AX28:BH28"/>
    <mergeCell ref="BI28:BR28"/>
    <mergeCell ref="ET24:FI25"/>
    <mergeCell ref="FJ24:FW25"/>
    <mergeCell ref="FX24:GJ25"/>
    <mergeCell ref="DK28:DX28"/>
    <mergeCell ref="DK27:DX27"/>
    <mergeCell ref="EJ27:ES27"/>
    <mergeCell ref="DK26:DX26"/>
    <mergeCell ref="EJ26:ES26"/>
    <mergeCell ref="ET26:FI26"/>
    <mergeCell ref="FJ26:FW26"/>
    <mergeCell ref="CG28:CT28"/>
    <mergeCell ref="CU28:DJ28"/>
    <mergeCell ref="B26:AP26"/>
    <mergeCell ref="AQ26:AW26"/>
    <mergeCell ref="AX26:BH26"/>
    <mergeCell ref="BI26:BR26"/>
    <mergeCell ref="CG26:CT26"/>
    <mergeCell ref="CU26:DJ26"/>
    <mergeCell ref="BS27:CF27"/>
    <mergeCell ref="BS28:CF28"/>
    <mergeCell ref="B24:AP24"/>
    <mergeCell ref="AQ24:AW25"/>
    <mergeCell ref="AX24:BH25"/>
    <mergeCell ref="BI24:BR25"/>
    <mergeCell ref="B25:AP25"/>
    <mergeCell ref="FJ23:FW23"/>
    <mergeCell ref="FX23:GJ23"/>
    <mergeCell ref="ET22:FI22"/>
    <mergeCell ref="FJ22:FW22"/>
    <mergeCell ref="FX22:GJ22"/>
    <mergeCell ref="ET23:FI23"/>
    <mergeCell ref="FX26:GJ26"/>
    <mergeCell ref="B22:AP22"/>
    <mergeCell ref="AQ22:AW22"/>
    <mergeCell ref="AX22:BH22"/>
    <mergeCell ref="BI22:BR22"/>
    <mergeCell ref="B23:AP23"/>
    <mergeCell ref="AQ23:AW23"/>
    <mergeCell ref="AX23:BH23"/>
    <mergeCell ref="BI23:BR23"/>
    <mergeCell ref="DK23:DX23"/>
    <mergeCell ref="CG22:CT22"/>
    <mergeCell ref="CU22:DJ22"/>
    <mergeCell ref="DK22:DX22"/>
    <mergeCell ref="EJ22:ES22"/>
    <mergeCell ref="DK36:DX36"/>
    <mergeCell ref="EJ36:ES36"/>
    <mergeCell ref="CG23:CT23"/>
    <mergeCell ref="CU23:DJ23"/>
    <mergeCell ref="EJ23:ES23"/>
    <mergeCell ref="CG24:CT25"/>
    <mergeCell ref="CU24:DJ25"/>
    <mergeCell ref="DK24:DX25"/>
    <mergeCell ref="EJ24:ES25"/>
    <mergeCell ref="DY24:EI25"/>
    <mergeCell ref="B37:AP37"/>
    <mergeCell ref="AQ37:AW37"/>
    <mergeCell ref="AX37:BH37"/>
    <mergeCell ref="BI37:BR37"/>
    <mergeCell ref="CG37:CT37"/>
    <mergeCell ref="CU37:DJ37"/>
    <mergeCell ref="ET38:FI38"/>
    <mergeCell ref="FJ38:FW38"/>
    <mergeCell ref="CG38:CT38"/>
    <mergeCell ref="ET37:FI37"/>
    <mergeCell ref="FJ37:FW37"/>
    <mergeCell ref="DK37:DX37"/>
    <mergeCell ref="EJ37:ES37"/>
    <mergeCell ref="FX37:GJ37"/>
    <mergeCell ref="CU38:DJ38"/>
    <mergeCell ref="DK38:DX38"/>
    <mergeCell ref="EJ38:ES38"/>
    <mergeCell ref="FX38:GJ38"/>
    <mergeCell ref="CG39:CT39"/>
    <mergeCell ref="CU39:DJ39"/>
    <mergeCell ref="DK39:DX39"/>
    <mergeCell ref="B38:AP38"/>
    <mergeCell ref="AQ38:AW38"/>
    <mergeCell ref="AX38:BH38"/>
    <mergeCell ref="BI38:BR38"/>
    <mergeCell ref="B39:AP39"/>
    <mergeCell ref="BS39:CF39"/>
    <mergeCell ref="EJ39:ES39"/>
    <mergeCell ref="ET39:FI39"/>
    <mergeCell ref="FJ39:FW39"/>
    <mergeCell ref="FX39:GJ39"/>
    <mergeCell ref="B41:AP41"/>
    <mergeCell ref="CG41:CT41"/>
    <mergeCell ref="CU41:DJ41"/>
    <mergeCell ref="AQ41:AW41"/>
    <mergeCell ref="AX41:BH41"/>
    <mergeCell ref="BI41:BR41"/>
    <mergeCell ref="BS41:CF41"/>
    <mergeCell ref="DK41:DX41"/>
    <mergeCell ref="EJ41:ES41"/>
    <mergeCell ref="EX50:GJ50"/>
    <mergeCell ref="EX45:GJ45"/>
    <mergeCell ref="DG46:EP46"/>
    <mergeCell ref="DG45:EP45"/>
    <mergeCell ref="FJ41:FW41"/>
    <mergeCell ref="DY41:EI41"/>
    <mergeCell ref="DG50:EP50"/>
    <mergeCell ref="ET41:FI41"/>
    <mergeCell ref="FX41:GJ41"/>
    <mergeCell ref="C53:G53"/>
    <mergeCell ref="K53:AB53"/>
    <mergeCell ref="AC53:AG53"/>
    <mergeCell ref="AH53:AJ53"/>
    <mergeCell ref="EX49:GJ49"/>
    <mergeCell ref="EX46:GJ46"/>
    <mergeCell ref="X47:CW47"/>
    <mergeCell ref="X46:CW46"/>
    <mergeCell ref="DG49:EP49"/>
    <mergeCell ref="BS11:CF11"/>
    <mergeCell ref="X49:CW49"/>
    <mergeCell ref="X45:CW45"/>
    <mergeCell ref="AQ39:AW39"/>
    <mergeCell ref="AX39:BH39"/>
    <mergeCell ref="BI39:BR39"/>
    <mergeCell ref="BS13:CF13"/>
    <mergeCell ref="BS14:CF14"/>
    <mergeCell ref="O42:GJ42"/>
    <mergeCell ref="BS20:CF20"/>
    <mergeCell ref="DY4:EI6"/>
    <mergeCell ref="DY7:EI7"/>
    <mergeCell ref="DY8:EI8"/>
    <mergeCell ref="K54:AB54"/>
    <mergeCell ref="X51:CW51"/>
    <mergeCell ref="X52:CW52"/>
    <mergeCell ref="X50:CW50"/>
    <mergeCell ref="BS5:DX5"/>
    <mergeCell ref="DY9:EI10"/>
    <mergeCell ref="DY11:EI11"/>
    <mergeCell ref="BS12:CF12"/>
    <mergeCell ref="O43:GJ43"/>
    <mergeCell ref="O44:GJ44"/>
    <mergeCell ref="F56:GJ56"/>
    <mergeCell ref="AQ40:AW40"/>
    <mergeCell ref="B40:AP40"/>
    <mergeCell ref="BS15:CF15"/>
    <mergeCell ref="BS16:CF17"/>
    <mergeCell ref="BS18:CF18"/>
    <mergeCell ref="BS19:CF19"/>
    <mergeCell ref="BS22:CF22"/>
    <mergeCell ref="BS23:CF23"/>
    <mergeCell ref="BS24:CF25"/>
    <mergeCell ref="BS26:CF26"/>
    <mergeCell ref="BS35:CF35"/>
    <mergeCell ref="BS36:CF36"/>
    <mergeCell ref="BS37:CF37"/>
    <mergeCell ref="BS38:CF38"/>
    <mergeCell ref="ET40:FI40"/>
    <mergeCell ref="FJ40:FW40"/>
    <mergeCell ref="FX40:GJ40"/>
    <mergeCell ref="CG40:CT40"/>
    <mergeCell ref="EJ40:ES40"/>
    <mergeCell ref="AX40:BH40"/>
    <mergeCell ref="BI40:BR40"/>
    <mergeCell ref="CU40:DJ40"/>
    <mergeCell ref="DK40:DX40"/>
    <mergeCell ref="BS40:CF40"/>
    <mergeCell ref="DY28:EI28"/>
    <mergeCell ref="DY29:EI29"/>
    <mergeCell ref="DY16:EI17"/>
    <mergeCell ref="DY18:EI18"/>
    <mergeCell ref="DY19:EI19"/>
    <mergeCell ref="DY20:EI20"/>
    <mergeCell ref="DY26:EI26"/>
    <mergeCell ref="DY21:EI21"/>
    <mergeCell ref="DY22:EI22"/>
    <mergeCell ref="DY23:EI23"/>
    <mergeCell ref="DY39:EI39"/>
    <mergeCell ref="DY40:EI40"/>
    <mergeCell ref="DY35:EI35"/>
    <mergeCell ref="DY36:EI36"/>
    <mergeCell ref="DY37:EI37"/>
    <mergeCell ref="DY38:EI38"/>
  </mergeCells>
  <printOptions/>
  <pageMargins left="0.3937007874015748" right="0.31496062992125984" top="0.984251968503937" bottom="0.7086614173228347" header="0" footer="0"/>
  <pageSetup fitToHeight="0" fitToWidth="1" horizontalDpi="600" verticalDpi="600" orientation="landscape" paperSize="9" scale="85" r:id="rId1"/>
  <rowBreaks count="3" manualBreakCount="3">
    <brk id="18" max="255" man="1"/>
    <brk id="29" max="191" man="1"/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User</cp:lastModifiedBy>
  <cp:lastPrinted>2017-02-17T12:01:29Z</cp:lastPrinted>
  <dcterms:created xsi:type="dcterms:W3CDTF">2007-09-03T13:43:15Z</dcterms:created>
  <dcterms:modified xsi:type="dcterms:W3CDTF">2017-02-17T12:01:32Z</dcterms:modified>
  <cp:category/>
  <cp:version/>
  <cp:contentType/>
  <cp:contentStatus/>
</cp:coreProperties>
</file>